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5040" yWindow="30" windowWidth="15465" windowHeight="7860"/>
  </bookViews>
  <sheets>
    <sheet name="船" sheetId="1" r:id="rId1"/>
    <sheet name="港" sheetId="2" r:id="rId2"/>
  </sheets>
  <calcPr calcId="144525"/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" i="1"/>
  <c r="E135" i="1" l="1"/>
  <c r="E81" i="1" l="1"/>
  <c r="E78" i="1"/>
  <c r="L189" i="1" l="1"/>
  <c r="L220" i="1"/>
  <c r="L214" i="1"/>
  <c r="L219" i="1"/>
  <c r="L38" i="1"/>
  <c r="L167" i="1"/>
  <c r="L116" i="1"/>
  <c r="L76" i="1"/>
  <c r="L213" i="1"/>
  <c r="L212" i="1"/>
  <c r="L182" i="1"/>
  <c r="L136" i="1"/>
  <c r="L193" i="1"/>
  <c r="L12" i="1"/>
  <c r="L75" i="1"/>
  <c r="L98" i="1"/>
  <c r="L19" i="1"/>
  <c r="L40" i="1"/>
  <c r="L202" i="1"/>
  <c r="L162" i="1"/>
  <c r="L131" i="1"/>
  <c r="L174" i="1"/>
  <c r="L188" i="1"/>
  <c r="L66" i="1"/>
  <c r="L191" i="1"/>
  <c r="L170" i="1"/>
  <c r="L166" i="1"/>
  <c r="L64" i="1"/>
  <c r="L183" i="1"/>
  <c r="L42" i="1"/>
  <c r="L204" i="1"/>
  <c r="L172" i="1"/>
  <c r="L157" i="1"/>
  <c r="L11" i="1"/>
  <c r="L70" i="1"/>
  <c r="L90" i="1"/>
  <c r="L144" i="1"/>
  <c r="L79" i="1"/>
  <c r="L199" i="1"/>
  <c r="L139" i="1"/>
  <c r="L145" i="1"/>
  <c r="L149" i="1"/>
  <c r="L86" i="1"/>
  <c r="L15" i="1"/>
  <c r="L53" i="1"/>
  <c r="L200" i="1"/>
  <c r="L120" i="1"/>
  <c r="L69" i="1"/>
  <c r="L24" i="1"/>
  <c r="L148" i="1"/>
  <c r="L132" i="1"/>
  <c r="L65" i="1"/>
  <c r="L87" i="1"/>
  <c r="L159" i="1"/>
  <c r="L94" i="1"/>
  <c r="L88" i="1"/>
  <c r="L22" i="1"/>
  <c r="L68" i="1"/>
  <c r="L195" i="1"/>
  <c r="L209" i="1"/>
  <c r="L130" i="1"/>
  <c r="L158" i="1"/>
  <c r="L34" i="1"/>
  <c r="L96" i="1"/>
  <c r="L171" i="1"/>
  <c r="L203" i="1"/>
  <c r="L108" i="1"/>
  <c r="L177" i="1"/>
  <c r="L80" i="1"/>
  <c r="L16" i="1"/>
  <c r="L129" i="1"/>
  <c r="L28" i="1"/>
  <c r="L91" i="1"/>
  <c r="L163" i="1"/>
  <c r="L9" i="1"/>
  <c r="L99" i="1"/>
  <c r="L3" i="1"/>
  <c r="L151" i="1"/>
  <c r="L81" i="1"/>
  <c r="L78" i="1"/>
  <c r="L181" i="1"/>
  <c r="L164" i="1"/>
  <c r="L128" i="1"/>
  <c r="L154" i="1"/>
  <c r="L194" i="1"/>
  <c r="L58" i="1"/>
  <c r="L10" i="1"/>
  <c r="L165" i="1"/>
  <c r="L6" i="1"/>
  <c r="L35" i="1"/>
  <c r="L102" i="1"/>
  <c r="L133" i="1"/>
  <c r="L25" i="1"/>
  <c r="L83" i="1"/>
  <c r="L185" i="1"/>
  <c r="L29" i="1"/>
  <c r="L153" i="1"/>
  <c r="L141" i="1"/>
  <c r="L31" i="1"/>
  <c r="L147" i="1"/>
  <c r="L217" i="1"/>
  <c r="L198" i="1"/>
  <c r="L5" i="1"/>
  <c r="L175" i="1"/>
  <c r="L135" i="1"/>
  <c r="L124" i="1"/>
  <c r="L37" i="1"/>
  <c r="L14" i="1"/>
  <c r="L125" i="1"/>
  <c r="L13" i="1"/>
  <c r="L62" i="1"/>
  <c r="L2" i="1"/>
  <c r="L17" i="1"/>
  <c r="L32" i="1"/>
  <c r="L47" i="1"/>
  <c r="L205" i="1"/>
  <c r="L192" i="1"/>
  <c r="L77" i="1"/>
  <c r="L67" i="1"/>
  <c r="L18" i="1"/>
  <c r="L93" i="1"/>
  <c r="L33" i="1"/>
  <c r="L20" i="1"/>
  <c r="L71" i="1"/>
  <c r="L92" i="1"/>
  <c r="L140" i="1"/>
  <c r="L110" i="1"/>
  <c r="L197" i="1"/>
  <c r="L109" i="1"/>
  <c r="L208" i="1"/>
  <c r="L56" i="1"/>
  <c r="L63" i="1"/>
  <c r="L85" i="1"/>
  <c r="L118" i="1"/>
  <c r="L50" i="1"/>
  <c r="L117" i="1"/>
  <c r="L61" i="1"/>
  <c r="L54" i="1"/>
  <c r="L122" i="1"/>
  <c r="L72" i="1"/>
  <c r="L27" i="1"/>
  <c r="L107" i="1"/>
  <c r="L119" i="1"/>
  <c r="L186" i="1"/>
  <c r="L150" i="1"/>
  <c r="L176" i="1"/>
  <c r="L190" i="1"/>
  <c r="L23" i="1"/>
  <c r="L111" i="1"/>
  <c r="L206" i="1"/>
  <c r="L121" i="1"/>
  <c r="L45" i="1"/>
  <c r="L100" i="1"/>
  <c r="L43" i="1"/>
  <c r="L201" i="1"/>
  <c r="L123" i="1"/>
  <c r="L127" i="1"/>
  <c r="L7" i="1"/>
  <c r="L41" i="1"/>
  <c r="L210" i="1"/>
  <c r="L161" i="1"/>
  <c r="L138" i="1"/>
  <c r="L49" i="1"/>
  <c r="L52" i="1"/>
  <c r="L218" i="1"/>
  <c r="L46" i="1"/>
  <c r="L196" i="1"/>
  <c r="L95" i="1"/>
  <c r="L104" i="1"/>
  <c r="L211" i="1"/>
  <c r="L146" i="1"/>
  <c r="L126" i="1"/>
  <c r="L89" i="1"/>
  <c r="L168" i="1"/>
  <c r="L143" i="1"/>
  <c r="L114" i="1"/>
  <c r="L215" i="1"/>
  <c r="L155" i="1"/>
  <c r="L156" i="1"/>
  <c r="L169" i="1"/>
  <c r="L113" i="1"/>
  <c r="L39" i="1"/>
  <c r="L207" i="1"/>
  <c r="L55" i="1"/>
  <c r="L173" i="1"/>
  <c r="L184" i="1"/>
  <c r="L44" i="1"/>
  <c r="L106" i="1"/>
  <c r="L105" i="1"/>
  <c r="L97" i="1"/>
  <c r="L73" i="1"/>
  <c r="L137" i="1"/>
  <c r="L4" i="1"/>
  <c r="L84" i="1"/>
  <c r="L115" i="1"/>
  <c r="L187" i="1"/>
  <c r="L216" i="1"/>
  <c r="L180" i="1"/>
  <c r="L30" i="1"/>
  <c r="L103" i="1"/>
  <c r="L74" i="1"/>
  <c r="L60" i="1"/>
  <c r="L134" i="1"/>
  <c r="L26" i="1"/>
  <c r="L152" i="1"/>
  <c r="L21" i="1"/>
  <c r="L48" i="1"/>
  <c r="L36" i="1"/>
  <c r="L8" i="1"/>
  <c r="L59" i="1"/>
  <c r="L82" i="1"/>
  <c r="L101" i="1"/>
  <c r="L178" i="1"/>
  <c r="L142" i="1"/>
  <c r="L51" i="1"/>
  <c r="L160" i="1"/>
  <c r="L112" i="1"/>
  <c r="L57" i="1"/>
  <c r="L179" i="1"/>
</calcChain>
</file>

<file path=xl/sharedStrings.xml><?xml version="1.0" encoding="utf-8"?>
<sst xmlns="http://schemas.openxmlformats.org/spreadsheetml/2006/main" count="235" uniqueCount="235">
  <si>
    <t>学号</t>
  </si>
  <si>
    <t>姓名</t>
  </si>
  <si>
    <t>成绩×学分</t>
  </si>
  <si>
    <t>总学分</t>
  </si>
  <si>
    <t>纯成绩</t>
  </si>
  <si>
    <t>魏德志</t>
  </si>
  <si>
    <t>柳灵蓓</t>
  </si>
  <si>
    <t>王欣</t>
  </si>
  <si>
    <t>赵冰</t>
  </si>
  <si>
    <t>徐德康</t>
  </si>
  <si>
    <t>劳铁涛</t>
  </si>
  <si>
    <t>莫唐健</t>
  </si>
  <si>
    <t>温国安</t>
  </si>
  <si>
    <t>张鹏飞</t>
  </si>
  <si>
    <t>吕惠子</t>
  </si>
  <si>
    <t>陈宏劲</t>
  </si>
  <si>
    <t>王文普</t>
  </si>
  <si>
    <t>杜文龙</t>
  </si>
  <si>
    <t>杨佳澄</t>
  </si>
  <si>
    <t>史宝雍</t>
  </si>
  <si>
    <t>冯晓晨</t>
  </si>
  <si>
    <t>徐光春</t>
  </si>
  <si>
    <t>邢鹏程</t>
  </si>
  <si>
    <t>范准</t>
  </si>
  <si>
    <t>张立</t>
  </si>
  <si>
    <t>刘晨辉</t>
  </si>
  <si>
    <t>艾旭鹏</t>
  </si>
  <si>
    <t>陈辉</t>
  </si>
  <si>
    <t>韩勃</t>
  </si>
  <si>
    <t>李明杰</t>
  </si>
  <si>
    <t>邹夏景</t>
  </si>
  <si>
    <t>李祖辉</t>
  </si>
  <si>
    <t>吕伟畅</t>
  </si>
  <si>
    <t>王畅</t>
  </si>
  <si>
    <t>骆飞洋</t>
  </si>
  <si>
    <t>孔德智</t>
  </si>
  <si>
    <t>贺铭</t>
  </si>
  <si>
    <t>张朋</t>
  </si>
  <si>
    <t>陈锋华</t>
  </si>
  <si>
    <t>张巨达</t>
  </si>
  <si>
    <t>魏子阳</t>
  </si>
  <si>
    <t>丁世力</t>
  </si>
  <si>
    <t>刘坤</t>
  </si>
  <si>
    <t>杜欣明</t>
  </si>
  <si>
    <t>周斌斌</t>
  </si>
  <si>
    <t>谢丰泽</t>
  </si>
  <si>
    <t>黄润泽</t>
  </si>
  <si>
    <t>李骋鹏</t>
  </si>
  <si>
    <t>彭益飞</t>
  </si>
  <si>
    <t>李琰</t>
  </si>
  <si>
    <t>万兆亮</t>
  </si>
  <si>
    <t>李少杰</t>
  </si>
  <si>
    <t>王瑞</t>
  </si>
  <si>
    <t>施羽</t>
  </si>
  <si>
    <t>从善学</t>
  </si>
  <si>
    <t>田莉</t>
  </si>
  <si>
    <t>李柯垚</t>
  </si>
  <si>
    <t>王晓宇</t>
  </si>
  <si>
    <t>彭静</t>
  </si>
  <si>
    <t>李涛</t>
  </si>
  <si>
    <t>王凯朋</t>
  </si>
  <si>
    <t>李家宝</t>
  </si>
  <si>
    <t>才越丞</t>
  </si>
  <si>
    <t>王小乔</t>
  </si>
  <si>
    <t>刘瑞祥</t>
  </si>
  <si>
    <t>李世民</t>
  </si>
  <si>
    <t>杨宇</t>
  </si>
  <si>
    <t>郝高明</t>
  </si>
  <si>
    <t>李智慧</t>
  </si>
  <si>
    <t>房祥丽</t>
  </si>
  <si>
    <t>熊雪妍</t>
  </si>
  <si>
    <t>王楠</t>
  </si>
  <si>
    <t>李欣宇</t>
  </si>
  <si>
    <t>董博文</t>
  </si>
  <si>
    <t>王禹</t>
  </si>
  <si>
    <t>孙光帅</t>
  </si>
  <si>
    <t>刘程华</t>
  </si>
  <si>
    <t>苏子恒</t>
  </si>
  <si>
    <t>徐新宇</t>
  </si>
  <si>
    <t>成昌盛</t>
  </si>
  <si>
    <t>袁广宇</t>
  </si>
  <si>
    <t>贺俊烨</t>
  </si>
  <si>
    <t>侯东伯</t>
  </si>
  <si>
    <t>李鹏</t>
  </si>
  <si>
    <t>樊冰建</t>
  </si>
  <si>
    <t>王震源</t>
  </si>
  <si>
    <t>郭鉴锋</t>
  </si>
  <si>
    <t>郝留磊</t>
  </si>
  <si>
    <t>卢豪</t>
  </si>
  <si>
    <t>郭鹏杰</t>
  </si>
  <si>
    <t>周泽才</t>
  </si>
  <si>
    <t>张天钰</t>
  </si>
  <si>
    <t>詹立蕾</t>
  </si>
  <si>
    <t>赵一鸣</t>
  </si>
  <si>
    <t>陈轶栋</t>
  </si>
  <si>
    <t>凌宇</t>
  </si>
  <si>
    <t>崔林涛</t>
  </si>
  <si>
    <t>赵鑫</t>
  </si>
  <si>
    <t>向钊</t>
  </si>
  <si>
    <t>王子斌</t>
  </si>
  <si>
    <t>李慎言</t>
  </si>
  <si>
    <t>隋海波</t>
  </si>
  <si>
    <t>魏民</t>
  </si>
  <si>
    <t>南娇</t>
  </si>
  <si>
    <t>耿新元</t>
  </si>
  <si>
    <t>赵旺</t>
  </si>
  <si>
    <t>王李杰</t>
  </si>
  <si>
    <t>郭效周</t>
  </si>
  <si>
    <t>蔺鹏飞</t>
  </si>
  <si>
    <t>张子豪</t>
  </si>
  <si>
    <t>郑帅</t>
  </si>
  <si>
    <t>韩佳滨</t>
  </si>
  <si>
    <t>苏桐</t>
  </si>
  <si>
    <t>李志晨</t>
  </si>
  <si>
    <t>杨洲</t>
  </si>
  <si>
    <t>李桐</t>
  </si>
  <si>
    <t>费凡</t>
  </si>
  <si>
    <t>郝子啸</t>
  </si>
  <si>
    <t>王庭策</t>
  </si>
  <si>
    <t>李兴宇</t>
  </si>
  <si>
    <t>曹金梦</t>
  </si>
  <si>
    <t>赵建洲</t>
  </si>
  <si>
    <t>陈思源</t>
  </si>
  <si>
    <t>曲况男</t>
  </si>
  <si>
    <t>李政</t>
  </si>
  <si>
    <t>蒋垣腾</t>
  </si>
  <si>
    <t>张旭辉</t>
  </si>
  <si>
    <t>金鑫</t>
  </si>
  <si>
    <t>李凯</t>
  </si>
  <si>
    <t>刘尚达</t>
  </si>
  <si>
    <t>张永辉</t>
  </si>
  <si>
    <t>苟浩洋</t>
  </si>
  <si>
    <t>吴江涛</t>
  </si>
  <si>
    <t>高雨晴</t>
  </si>
  <si>
    <t>吕文川</t>
  </si>
  <si>
    <t>范子仪</t>
  </si>
  <si>
    <t>王文博</t>
  </si>
  <si>
    <t>黄俊元</t>
  </si>
  <si>
    <t>李国城</t>
  </si>
  <si>
    <t>边金宁</t>
  </si>
  <si>
    <t>赵凤烨</t>
  </si>
  <si>
    <t>罗靖</t>
  </si>
  <si>
    <t>于超宁</t>
  </si>
  <si>
    <t>贺一轩</t>
  </si>
  <si>
    <t>赵爱港</t>
  </si>
  <si>
    <t>隋新宇</t>
  </si>
  <si>
    <t>曹晓格</t>
  </si>
  <si>
    <t>陈思均</t>
  </si>
  <si>
    <t>董圣杰</t>
  </si>
  <si>
    <t>孟飞腾</t>
  </si>
  <si>
    <t>刘文超</t>
  </si>
  <si>
    <t>黎超菘</t>
  </si>
  <si>
    <t>罗晨</t>
  </si>
  <si>
    <t>韩涛</t>
  </si>
  <si>
    <t>徐文超</t>
  </si>
  <si>
    <t>汪群</t>
  </si>
  <si>
    <t>王天泽</t>
  </si>
  <si>
    <t>李瑜</t>
  </si>
  <si>
    <t>徐长洲</t>
  </si>
  <si>
    <t>张健祯</t>
  </si>
  <si>
    <t>田瑞菊</t>
  </si>
  <si>
    <t>王思琦</t>
  </si>
  <si>
    <t>贾定睿</t>
  </si>
  <si>
    <t>代林桐</t>
  </si>
  <si>
    <t>矫名羽</t>
  </si>
  <si>
    <t>宋金洋</t>
  </si>
  <si>
    <t>吴岱岳</t>
  </si>
  <si>
    <t>刘佰昆</t>
  </si>
  <si>
    <t>侯世达</t>
  </si>
  <si>
    <t>赵望源</t>
  </si>
  <si>
    <t>范钊伟</t>
  </si>
  <si>
    <t>孙嘉育</t>
  </si>
  <si>
    <t>苍玖阳</t>
  </si>
  <si>
    <t>常鑫达</t>
  </si>
  <si>
    <t>周先喆</t>
  </si>
  <si>
    <t>陈缘</t>
  </si>
  <si>
    <t>赵光璞</t>
  </si>
  <si>
    <t>吴哲远</t>
  </si>
  <si>
    <t>李文思</t>
  </si>
  <si>
    <t>李征</t>
  </si>
  <si>
    <t>宋爽</t>
  </si>
  <si>
    <t>李明远</t>
  </si>
  <si>
    <t>李楠</t>
  </si>
  <si>
    <t>田玉顺</t>
  </si>
  <si>
    <t>李姿科</t>
  </si>
  <si>
    <t>石浩</t>
  </si>
  <si>
    <t>陈孟超</t>
  </si>
  <si>
    <t>宋依哲</t>
  </si>
  <si>
    <t>周杨</t>
  </si>
  <si>
    <t>焦佳成</t>
  </si>
  <si>
    <t>张子晨</t>
  </si>
  <si>
    <t>王智超</t>
  </si>
  <si>
    <t>毛亚楠</t>
  </si>
  <si>
    <t>张行健</t>
  </si>
  <si>
    <t>邢森林</t>
  </si>
  <si>
    <t>丁启龙</t>
  </si>
  <si>
    <t>蔡庆男</t>
  </si>
  <si>
    <t>谢立宇</t>
  </si>
  <si>
    <t>戴晓璠</t>
  </si>
  <si>
    <t>刘德正</t>
  </si>
  <si>
    <t>司云麒</t>
  </si>
  <si>
    <t>高伯伦</t>
  </si>
  <si>
    <t>王者风</t>
  </si>
  <si>
    <t>高继岩</t>
  </si>
  <si>
    <t>王嘉瑞</t>
  </si>
  <si>
    <t>文钢桥</t>
  </si>
  <si>
    <t>李泽康</t>
  </si>
  <si>
    <t>李嘉玮</t>
  </si>
  <si>
    <t>张筠喆</t>
  </si>
  <si>
    <t>朱继业</t>
  </si>
  <si>
    <t>吴天浩</t>
  </si>
  <si>
    <t>侯明凯</t>
  </si>
  <si>
    <t>胡琪玮</t>
  </si>
  <si>
    <t>吕樾</t>
  </si>
  <si>
    <t>张中庆</t>
  </si>
  <si>
    <t>李宝明</t>
  </si>
  <si>
    <t>王硕</t>
  </si>
  <si>
    <t>刘鑫</t>
  </si>
  <si>
    <t>赵铎然</t>
  </si>
  <si>
    <t>舒颖</t>
  </si>
  <si>
    <t>刘昭佚</t>
  </si>
  <si>
    <t>王哲昊</t>
  </si>
  <si>
    <t>刘楠</t>
  </si>
  <si>
    <t>非智力</t>
  </si>
  <si>
    <t>导员评分</t>
  </si>
  <si>
    <t>卫生成绩</t>
    <phoneticPr fontId="1" type="noConversion"/>
  </si>
  <si>
    <t>综合成绩</t>
    <phoneticPr fontId="1" type="noConversion"/>
  </si>
  <si>
    <t>四级</t>
  </si>
  <si>
    <t>六级</t>
  </si>
  <si>
    <t>李昊瑾</t>
    <phoneticPr fontId="1" type="noConversion"/>
  </si>
  <si>
    <t>选修</t>
  </si>
  <si>
    <t>一等</t>
    <phoneticPr fontId="1" type="noConversion"/>
  </si>
  <si>
    <t>二等</t>
    <phoneticPr fontId="1" type="noConversion"/>
  </si>
  <si>
    <t>三等</t>
    <phoneticPr fontId="1" type="noConversion"/>
  </si>
  <si>
    <t>综合素质积分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</si>
</sst>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>
      <alignment vertical="center"/>
    </xf>
    <xf numFmtId="0" fontId="3" fillId="0" borderId="0">
      <alignment vertical="center"/>
    </xf>
  </cellStyleXfs>
  <cellXfs count="27">
    <xf numFmtId="0" fontId="0" fillId="0" borderId="0" xfId="0"/>
    <xf numFmtId="0" fontId="0" fillId="0" borderId="0" xfId="0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Alignment="1"/>
    <xf numFmtId="0" fontId="5" fillId="0" borderId="0" xfId="0" applyFont="1" applyFill="1" applyBorder="1" applyAlignment="1">
      <alignment vertical="center"/>
    </xf>
    <xf numFmtId="0" fontId="0" fillId="0" borderId="0" xfId="0" applyFill="1" applyAlignment="1"/>
    <xf numFmtId="0" fontId="6" fillId="0" borderId="0" xfId="0" applyFont="1" applyFill="1" applyAlignment="1"/>
    <xf numFmtId="0" fontId="7" fillId="0" borderId="0" xfId="0" applyFont="1" applyFill="1" applyAlignment="1"/>
    <xf numFmtId="0" fontId="0" fillId="0" borderId="0" xfId="0" applyFill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/>
    <xf numFmtId="0" fontId="6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/>
    <xf numFmtId="0" fontId="8" fillId="0" borderId="0" xfId="0" applyFont="1" applyAlignment="1">
      <alignment vertical="center"/>
    </xf>
    <xf numFmtId="0" fontId="0" fillId="2" borderId="0" xfId="0" applyFill="1" applyAlignment="1"/>
    <xf numFmtId="0" fontId="0" fillId="3" borderId="0" xfId="0" applyFill="1" applyAlignment="1"/>
    <xf numFmtId="0" fontId="0" fillId="4" borderId="0" xfId="0" applyFill="1" applyAlignment="1"/>
    <xf numFmtId="0" fontId="3" fillId="2" borderId="0" xfId="0" applyFont="1" applyFill="1"/>
    <xf numFmtId="0" fontId="0" fillId="3" borderId="0" xfId="0" applyFont="1" applyFill="1" applyAlignment="1">
      <alignment vertical="center"/>
    </xf>
    <xf numFmtId="0" fontId="0" fillId="4" borderId="0" xfId="0" applyFont="1" applyFill="1" applyAlignment="1">
      <alignment vertical="center"/>
    </xf>
    <xf numFmtId="176" fontId="0" fillId="0" borderId="0" xfId="0" applyNumberFormat="1" applyFill="1" applyBorder="1" applyAlignment="1">
      <alignment vertical="center"/>
    </xf>
    <xf numFmtId="176" fontId="0" fillId="0" borderId="0" xfId="0" applyNumberFormat="1" applyAlignment="1"/>
    <xf numFmtId="176" fontId="8" fillId="0" borderId="0" xfId="0" applyNumberFormat="1" applyFont="1" applyAlignment="1"/>
    <xf numFmtId="176" fontId="4" fillId="0" borderId="0" xfId="0" applyNumberFormat="1" applyFont="1" applyAlignment="1"/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3"/>
  <sheetViews>
    <sheetView tabSelected="1" workbookViewId="0">
      <selection activeCell="O10" sqref="O10"/>
    </sheetView>
  </sheetViews>
  <sheetFormatPr defaultRowHeight="13.5" x14ac:dyDescent="0.15"/>
  <cols>
    <col min="1" max="1" width="12.75" style="4" bestFit="1" customWidth="1"/>
    <col min="2" max="2" width="7.125" style="4" bestFit="1" customWidth="1"/>
    <col min="3" max="3" width="11" style="4" bestFit="1" customWidth="1"/>
    <col min="4" max="4" width="7.125" style="4" bestFit="1" customWidth="1"/>
    <col min="5" max="5" width="7.5" style="24" bestFit="1" customWidth="1"/>
    <col min="6" max="6" width="7.125" style="4" bestFit="1" customWidth="1"/>
    <col min="7" max="8" width="9" style="4"/>
    <col min="9" max="10" width="5.5" style="4" bestFit="1" customWidth="1"/>
    <col min="11" max="11" width="13.875" style="4" bestFit="1" customWidth="1"/>
    <col min="12" max="12" width="9" style="24" bestFit="1" customWidth="1"/>
    <col min="13" max="13" width="13" style="24" bestFit="1" customWidth="1"/>
    <col min="14" max="14" width="5.25" style="4" bestFit="1" customWidth="1"/>
    <col min="15" max="16384" width="9" style="4"/>
  </cols>
  <sheetData>
    <row r="1" spans="1:14" ht="14.25" x14ac:dyDescent="0.15">
      <c r="A1" s="4" t="s">
        <v>0</v>
      </c>
      <c r="B1" s="4" t="s">
        <v>1</v>
      </c>
      <c r="C1" s="4" t="s">
        <v>2</v>
      </c>
      <c r="D1" s="4" t="s">
        <v>3</v>
      </c>
      <c r="E1" s="24" t="s">
        <v>4</v>
      </c>
      <c r="F1" s="1" t="s">
        <v>223</v>
      </c>
      <c r="G1" s="1" t="s">
        <v>224</v>
      </c>
      <c r="H1" s="1" t="s">
        <v>225</v>
      </c>
      <c r="I1" s="5" t="s">
        <v>227</v>
      </c>
      <c r="J1" s="5" t="s">
        <v>228</v>
      </c>
      <c r="K1" s="13" t="s">
        <v>230</v>
      </c>
      <c r="L1" s="23" t="s">
        <v>226</v>
      </c>
      <c r="M1" s="23" t="s">
        <v>234</v>
      </c>
    </row>
    <row r="2" spans="1:14" x14ac:dyDescent="0.15">
      <c r="A2" s="17">
        <v>2014011421</v>
      </c>
      <c r="B2" s="17" t="s">
        <v>9</v>
      </c>
      <c r="C2" s="4">
        <v>2113.5</v>
      </c>
      <c r="D2" s="4">
        <v>23</v>
      </c>
      <c r="E2" s="24">
        <v>91.891304349999999</v>
      </c>
      <c r="F2" s="1">
        <v>93</v>
      </c>
      <c r="G2" s="1">
        <v>7.5</v>
      </c>
      <c r="H2" s="1">
        <v>0</v>
      </c>
      <c r="I2" s="12">
        <v>0.3</v>
      </c>
      <c r="J2" s="7">
        <v>0.2</v>
      </c>
      <c r="K2" s="13">
        <v>0.28888888888888892</v>
      </c>
      <c r="L2" s="24">
        <f t="shared" ref="L2:L65" si="0">E2*0.73+F2*0.24+G2*0.3+H2+I2+J2+K2</f>
        <v>92.439541064388891</v>
      </c>
      <c r="M2" s="24">
        <f>(L2-E2*0.7)/0.3</f>
        <v>93.718760064629649</v>
      </c>
      <c r="N2" s="20" t="s">
        <v>231</v>
      </c>
    </row>
    <row r="3" spans="1:14" ht="14.25" x14ac:dyDescent="0.15">
      <c r="A3" s="17">
        <v>2014011313</v>
      </c>
      <c r="B3" s="17" t="s">
        <v>14</v>
      </c>
      <c r="C3" s="4">
        <v>2058</v>
      </c>
      <c r="D3" s="4">
        <v>23</v>
      </c>
      <c r="E3" s="24">
        <v>89.47826087</v>
      </c>
      <c r="F3" s="1">
        <v>93.8</v>
      </c>
      <c r="G3" s="1">
        <v>9.5</v>
      </c>
      <c r="H3" s="1">
        <v>0</v>
      </c>
      <c r="I3" s="11">
        <v>0.3</v>
      </c>
      <c r="J3" s="11">
        <v>0.2</v>
      </c>
      <c r="K3" s="13">
        <v>0.35</v>
      </c>
      <c r="L3" s="24">
        <f t="shared" si="0"/>
        <v>91.531130435099982</v>
      </c>
      <c r="M3" s="24">
        <f t="shared" ref="M3:M66" si="1">(L3-E3*0.7)/0.3</f>
        <v>96.321159420333288</v>
      </c>
      <c r="N3" s="21" t="s">
        <v>232</v>
      </c>
    </row>
    <row r="4" spans="1:14" x14ac:dyDescent="0.15">
      <c r="A4" s="17">
        <v>2014011723</v>
      </c>
      <c r="B4" s="17" t="s">
        <v>7</v>
      </c>
      <c r="C4" s="4">
        <v>2123</v>
      </c>
      <c r="D4" s="4">
        <v>23</v>
      </c>
      <c r="E4" s="24">
        <v>92.304347829999998</v>
      </c>
      <c r="F4" s="2">
        <v>86</v>
      </c>
      <c r="G4" s="2">
        <v>8</v>
      </c>
      <c r="H4" s="1">
        <v>0</v>
      </c>
      <c r="I4" s="8">
        <v>0.3</v>
      </c>
      <c r="J4" s="8">
        <v>0.2</v>
      </c>
      <c r="K4" s="13">
        <v>0.4</v>
      </c>
      <c r="L4" s="24">
        <f t="shared" si="0"/>
        <v>91.322173915900009</v>
      </c>
      <c r="M4" s="24">
        <f t="shared" si="1"/>
        <v>89.030434783000061</v>
      </c>
      <c r="N4" s="22" t="s">
        <v>233</v>
      </c>
    </row>
    <row r="5" spans="1:14" x14ac:dyDescent="0.15">
      <c r="A5" s="17">
        <v>2014011412</v>
      </c>
      <c r="B5" s="17" t="s">
        <v>11</v>
      </c>
      <c r="C5" s="4">
        <v>2086.5</v>
      </c>
      <c r="D5" s="4">
        <v>23</v>
      </c>
      <c r="E5" s="24">
        <v>90.717391300000003</v>
      </c>
      <c r="F5" s="1">
        <v>86.1</v>
      </c>
      <c r="G5" s="1">
        <v>8</v>
      </c>
      <c r="H5" s="1">
        <v>0.05</v>
      </c>
      <c r="I5" s="12">
        <v>0.3</v>
      </c>
      <c r="J5" s="7">
        <v>0.2</v>
      </c>
      <c r="K5" s="13">
        <v>0.4</v>
      </c>
      <c r="L5" s="24">
        <f t="shared" si="0"/>
        <v>90.237695649000017</v>
      </c>
      <c r="M5" s="24">
        <f t="shared" si="1"/>
        <v>89.118405796666735</v>
      </c>
    </row>
    <row r="6" spans="1:14" ht="14.25" x14ac:dyDescent="0.15">
      <c r="A6" s="17">
        <v>2014011326</v>
      </c>
      <c r="B6" s="17" t="s">
        <v>24</v>
      </c>
      <c r="C6" s="4">
        <v>2006.5</v>
      </c>
      <c r="D6" s="4">
        <v>23</v>
      </c>
      <c r="E6" s="24">
        <v>87.239130430000003</v>
      </c>
      <c r="F6" s="1">
        <v>95.7</v>
      </c>
      <c r="G6" s="1">
        <v>8.5</v>
      </c>
      <c r="H6" s="1">
        <v>0.05</v>
      </c>
      <c r="I6" s="11">
        <v>0.3</v>
      </c>
      <c r="J6" s="11">
        <v>0.2</v>
      </c>
      <c r="K6" s="13">
        <v>0.3</v>
      </c>
      <c r="L6" s="24">
        <f t="shared" si="0"/>
        <v>90.052565213899996</v>
      </c>
      <c r="M6" s="24">
        <f t="shared" si="1"/>
        <v>96.617246376333327</v>
      </c>
    </row>
    <row r="7" spans="1:14" x14ac:dyDescent="0.15">
      <c r="A7" s="17">
        <v>2014011612</v>
      </c>
      <c r="B7" s="17" t="s">
        <v>6</v>
      </c>
      <c r="C7" s="4">
        <v>2134</v>
      </c>
      <c r="D7" s="4">
        <v>23</v>
      </c>
      <c r="E7" s="24">
        <v>92.782608699999997</v>
      </c>
      <c r="F7" s="1">
        <v>81</v>
      </c>
      <c r="G7" s="1">
        <v>6</v>
      </c>
      <c r="H7" s="1">
        <v>0</v>
      </c>
      <c r="I7" s="6">
        <v>0.3</v>
      </c>
      <c r="J7" s="6">
        <v>0.2</v>
      </c>
      <c r="K7" s="13">
        <v>0.4</v>
      </c>
      <c r="L7" s="24">
        <f t="shared" si="0"/>
        <v>89.871304350999992</v>
      </c>
      <c r="M7" s="24">
        <f t="shared" si="1"/>
        <v>83.078260870000008</v>
      </c>
    </row>
    <row r="8" spans="1:14" x14ac:dyDescent="0.15">
      <c r="A8" s="17">
        <v>2014101127</v>
      </c>
      <c r="B8" s="17" t="s">
        <v>8</v>
      </c>
      <c r="C8" s="4">
        <v>2114.5</v>
      </c>
      <c r="D8" s="4">
        <v>23</v>
      </c>
      <c r="E8" s="24">
        <v>91.934782609999999</v>
      </c>
      <c r="F8" s="1">
        <v>84</v>
      </c>
      <c r="G8" s="1">
        <v>5</v>
      </c>
      <c r="H8" s="1">
        <v>0</v>
      </c>
      <c r="I8" s="7">
        <v>0.3</v>
      </c>
      <c r="J8" s="7">
        <v>0.2</v>
      </c>
      <c r="K8" s="13">
        <v>0.40000000000000008</v>
      </c>
      <c r="L8" s="24">
        <f t="shared" si="0"/>
        <v>89.672391305299996</v>
      </c>
      <c r="M8" s="24">
        <f t="shared" si="1"/>
        <v>84.393478260999998</v>
      </c>
    </row>
    <row r="9" spans="1:14" ht="14.25" x14ac:dyDescent="0.15">
      <c r="A9" s="17">
        <v>2014011310</v>
      </c>
      <c r="B9" s="17" t="s">
        <v>10</v>
      </c>
      <c r="C9" s="4">
        <v>2093.5</v>
      </c>
      <c r="D9" s="4">
        <v>23</v>
      </c>
      <c r="E9" s="24">
        <v>91.02173913</v>
      </c>
      <c r="F9" s="1">
        <v>84</v>
      </c>
      <c r="G9" s="1">
        <v>7</v>
      </c>
      <c r="H9" s="1">
        <v>0.05</v>
      </c>
      <c r="I9" s="11">
        <v>0.3</v>
      </c>
      <c r="J9" s="11">
        <v>0.2</v>
      </c>
      <c r="K9" s="13">
        <v>0.35000000000000003</v>
      </c>
      <c r="L9" s="24">
        <f t="shared" si="0"/>
        <v>89.605869564899976</v>
      </c>
      <c r="M9" s="24">
        <f t="shared" si="1"/>
        <v>86.302173912999933</v>
      </c>
    </row>
    <row r="10" spans="1:14" ht="14.25" x14ac:dyDescent="0.15">
      <c r="A10" s="17">
        <v>2014011324</v>
      </c>
      <c r="B10" s="17" t="s">
        <v>5</v>
      </c>
      <c r="C10" s="4">
        <v>2152</v>
      </c>
      <c r="D10" s="4">
        <v>23</v>
      </c>
      <c r="E10" s="24">
        <v>93.565217390000001</v>
      </c>
      <c r="F10" s="1">
        <v>76</v>
      </c>
      <c r="G10" s="1">
        <v>5</v>
      </c>
      <c r="H10" s="1">
        <v>0.15</v>
      </c>
      <c r="I10" s="11">
        <v>0.3</v>
      </c>
      <c r="J10" s="11">
        <v>0.2</v>
      </c>
      <c r="K10" s="13">
        <v>0.4</v>
      </c>
      <c r="L10" s="24">
        <f t="shared" si="0"/>
        <v>89.092608694700004</v>
      </c>
      <c r="M10" s="24">
        <f t="shared" si="1"/>
        <v>78.656521739000027</v>
      </c>
    </row>
    <row r="11" spans="1:14" ht="14.25" x14ac:dyDescent="0.15">
      <c r="A11" s="17">
        <v>2014011125</v>
      </c>
      <c r="B11" s="17" t="s">
        <v>18</v>
      </c>
      <c r="C11" s="4">
        <v>2030</v>
      </c>
      <c r="D11" s="4">
        <v>23</v>
      </c>
      <c r="E11" s="24">
        <v>88.260869569999997</v>
      </c>
      <c r="F11" s="1">
        <v>86</v>
      </c>
      <c r="G11" s="1">
        <v>7.5</v>
      </c>
      <c r="H11" s="1">
        <v>0.2</v>
      </c>
      <c r="I11" s="5">
        <v>0.3</v>
      </c>
      <c r="J11" s="5">
        <v>0.2</v>
      </c>
      <c r="K11" s="13">
        <v>0.4</v>
      </c>
      <c r="L11" s="24">
        <f t="shared" si="0"/>
        <v>88.420434786100003</v>
      </c>
      <c r="M11" s="24">
        <f t="shared" si="1"/>
        <v>88.792753623666698</v>
      </c>
    </row>
    <row r="12" spans="1:14" ht="14.25" x14ac:dyDescent="0.15">
      <c r="A12" s="17">
        <v>2014011104</v>
      </c>
      <c r="B12" s="17" t="s">
        <v>23</v>
      </c>
      <c r="C12" s="4">
        <v>2014</v>
      </c>
      <c r="D12" s="4">
        <v>23</v>
      </c>
      <c r="E12" s="24">
        <v>87.565217390000001</v>
      </c>
      <c r="F12" s="1">
        <v>89</v>
      </c>
      <c r="G12" s="1">
        <v>7</v>
      </c>
      <c r="H12" s="1">
        <v>0</v>
      </c>
      <c r="I12" s="5">
        <v>0.3</v>
      </c>
      <c r="J12" s="5">
        <v>0.2</v>
      </c>
      <c r="K12" s="13">
        <v>0.4</v>
      </c>
      <c r="L12" s="24">
        <f t="shared" si="0"/>
        <v>88.282608694700002</v>
      </c>
      <c r="M12" s="24">
        <f t="shared" si="1"/>
        <v>89.956521739000038</v>
      </c>
    </row>
    <row r="13" spans="1:14" x14ac:dyDescent="0.15">
      <c r="A13" s="17">
        <v>2014011419</v>
      </c>
      <c r="B13" s="17" t="s">
        <v>22</v>
      </c>
      <c r="C13" s="4">
        <v>2017</v>
      </c>
      <c r="D13" s="4">
        <v>23</v>
      </c>
      <c r="E13" s="24">
        <v>87.695652170000002</v>
      </c>
      <c r="F13" s="1">
        <v>87</v>
      </c>
      <c r="G13" s="1">
        <v>7</v>
      </c>
      <c r="H13" s="1">
        <v>0.1</v>
      </c>
      <c r="I13" s="12">
        <v>0.3</v>
      </c>
      <c r="J13" s="7">
        <v>0.2</v>
      </c>
      <c r="K13" s="13">
        <v>0.37500000000000006</v>
      </c>
      <c r="L13" s="24">
        <f t="shared" si="0"/>
        <v>87.972826084099978</v>
      </c>
      <c r="M13" s="24">
        <f t="shared" si="1"/>
        <v>88.619565216999945</v>
      </c>
    </row>
    <row r="14" spans="1:14" x14ac:dyDescent="0.15">
      <c r="A14" s="17">
        <v>2014011417</v>
      </c>
      <c r="B14" s="17" t="s">
        <v>12</v>
      </c>
      <c r="C14" s="4">
        <v>2083</v>
      </c>
      <c r="D14" s="4">
        <v>23</v>
      </c>
      <c r="E14" s="24">
        <v>90.565217390000001</v>
      </c>
      <c r="F14" s="1">
        <v>81</v>
      </c>
      <c r="G14" s="1">
        <v>5</v>
      </c>
      <c r="H14" s="1">
        <v>0.1</v>
      </c>
      <c r="I14" s="12">
        <v>0.3</v>
      </c>
      <c r="J14" s="7">
        <v>0</v>
      </c>
      <c r="K14" s="13">
        <v>0</v>
      </c>
      <c r="L14" s="24">
        <f t="shared" si="0"/>
        <v>87.45260869469999</v>
      </c>
      <c r="M14" s="24">
        <f t="shared" si="1"/>
        <v>80.189855072333316</v>
      </c>
    </row>
    <row r="15" spans="1:14" x14ac:dyDescent="0.15">
      <c r="A15" s="17">
        <v>2014011206</v>
      </c>
      <c r="B15" s="17" t="s">
        <v>17</v>
      </c>
      <c r="C15" s="4">
        <v>2040</v>
      </c>
      <c r="D15" s="4">
        <v>23</v>
      </c>
      <c r="E15" s="24">
        <v>88.695652170000002</v>
      </c>
      <c r="F15" s="1">
        <v>81</v>
      </c>
      <c r="G15" s="1">
        <v>7.5</v>
      </c>
      <c r="H15" s="1">
        <v>0</v>
      </c>
      <c r="I15" s="6">
        <v>0.3</v>
      </c>
      <c r="J15" s="6">
        <v>0.2</v>
      </c>
      <c r="K15" s="13">
        <v>0.4</v>
      </c>
      <c r="L15" s="24">
        <f t="shared" si="0"/>
        <v>87.337826084100001</v>
      </c>
      <c r="M15" s="24">
        <f t="shared" si="1"/>
        <v>84.169565217000013</v>
      </c>
    </row>
    <row r="16" spans="1:14" ht="14.25" x14ac:dyDescent="0.15">
      <c r="A16" s="17">
        <v>2014011304</v>
      </c>
      <c r="B16" s="17" t="s">
        <v>20</v>
      </c>
      <c r="C16" s="4">
        <v>2018.5</v>
      </c>
      <c r="D16" s="4">
        <v>23</v>
      </c>
      <c r="E16" s="24">
        <v>87.760869569999997</v>
      </c>
      <c r="F16" s="1">
        <v>84</v>
      </c>
      <c r="G16" s="1">
        <v>7</v>
      </c>
      <c r="H16" s="1">
        <v>0.05</v>
      </c>
      <c r="I16" s="11">
        <v>0.3</v>
      </c>
      <c r="J16" s="11">
        <v>0.2</v>
      </c>
      <c r="K16" s="13">
        <v>0.4</v>
      </c>
      <c r="L16" s="24">
        <f t="shared" si="0"/>
        <v>87.275434786099993</v>
      </c>
      <c r="M16" s="24">
        <f t="shared" si="1"/>
        <v>86.142753623666678</v>
      </c>
    </row>
    <row r="17" spans="1:13" x14ac:dyDescent="0.15">
      <c r="A17" s="17">
        <v>2014011422</v>
      </c>
      <c r="B17" s="17" t="s">
        <v>21</v>
      </c>
      <c r="C17" s="4">
        <v>2018</v>
      </c>
      <c r="D17" s="4">
        <v>23</v>
      </c>
      <c r="E17" s="24">
        <v>87.739130430000003</v>
      </c>
      <c r="F17" s="1">
        <v>84.2</v>
      </c>
      <c r="G17" s="1">
        <v>6</v>
      </c>
      <c r="H17" s="1">
        <v>0</v>
      </c>
      <c r="I17" s="12">
        <v>0.3</v>
      </c>
      <c r="J17" s="7">
        <v>0.2</v>
      </c>
      <c r="K17" s="13">
        <v>0.30000000000000004</v>
      </c>
      <c r="L17" s="24">
        <f t="shared" si="0"/>
        <v>86.857565213899989</v>
      </c>
      <c r="M17" s="24">
        <f t="shared" si="1"/>
        <v>84.80057970966665</v>
      </c>
    </row>
    <row r="18" spans="1:13" x14ac:dyDescent="0.15">
      <c r="A18" s="17">
        <v>2014011501</v>
      </c>
      <c r="B18" s="17" t="s">
        <v>26</v>
      </c>
      <c r="C18" s="4">
        <v>1996.5</v>
      </c>
      <c r="D18" s="4">
        <v>23</v>
      </c>
      <c r="E18" s="24">
        <v>86.804347829999998</v>
      </c>
      <c r="F18" s="1">
        <v>86</v>
      </c>
      <c r="G18" s="1">
        <v>6</v>
      </c>
      <c r="H18" s="1">
        <v>0.1</v>
      </c>
      <c r="I18" s="7">
        <v>0.3</v>
      </c>
      <c r="J18" s="7">
        <v>0.2</v>
      </c>
      <c r="K18" s="13">
        <v>0.4</v>
      </c>
      <c r="L18" s="24">
        <f t="shared" si="0"/>
        <v>86.807173915899995</v>
      </c>
      <c r="M18" s="24">
        <f t="shared" si="1"/>
        <v>86.813768116333335</v>
      </c>
    </row>
    <row r="19" spans="1:13" ht="14.25" x14ac:dyDescent="0.15">
      <c r="A19" s="18">
        <v>2014011107</v>
      </c>
      <c r="B19" s="18" t="s">
        <v>28</v>
      </c>
      <c r="C19" s="4">
        <v>1993</v>
      </c>
      <c r="D19" s="4">
        <v>23</v>
      </c>
      <c r="E19" s="24">
        <v>86.652173910000002</v>
      </c>
      <c r="F19" s="1">
        <v>84</v>
      </c>
      <c r="G19" s="1">
        <v>6</v>
      </c>
      <c r="H19" s="1">
        <v>0.1</v>
      </c>
      <c r="I19" s="5">
        <v>0.3</v>
      </c>
      <c r="J19" s="5">
        <v>0.2</v>
      </c>
      <c r="K19" s="13">
        <v>0.4</v>
      </c>
      <c r="L19" s="24">
        <f t="shared" si="0"/>
        <v>86.216086954299996</v>
      </c>
      <c r="M19" s="24">
        <f t="shared" si="1"/>
        <v>85.19855072433333</v>
      </c>
    </row>
    <row r="20" spans="1:13" x14ac:dyDescent="0.15">
      <c r="A20" s="18">
        <v>2014011504</v>
      </c>
      <c r="B20" s="18" t="s">
        <v>15</v>
      </c>
      <c r="C20" s="4">
        <v>2053.5</v>
      </c>
      <c r="D20" s="4">
        <v>23</v>
      </c>
      <c r="E20" s="24">
        <v>89.282608699999997</v>
      </c>
      <c r="F20" s="1">
        <v>76</v>
      </c>
      <c r="G20" s="1">
        <v>7</v>
      </c>
      <c r="H20" s="1">
        <v>0</v>
      </c>
      <c r="I20" s="7">
        <v>0.3</v>
      </c>
      <c r="J20" s="7"/>
      <c r="K20" s="13">
        <v>0.33333333333333331</v>
      </c>
      <c r="L20" s="24">
        <f t="shared" si="0"/>
        <v>86.149637684333314</v>
      </c>
      <c r="M20" s="24">
        <f t="shared" si="1"/>
        <v>78.839371981111057</v>
      </c>
    </row>
    <row r="21" spans="1:13" x14ac:dyDescent="0.15">
      <c r="A21" s="18">
        <v>2014071810</v>
      </c>
      <c r="B21" s="18" t="s">
        <v>25</v>
      </c>
      <c r="C21" s="4">
        <v>2004</v>
      </c>
      <c r="D21" s="4">
        <v>23</v>
      </c>
      <c r="E21" s="24">
        <v>87.130434780000002</v>
      </c>
      <c r="F21" s="1">
        <v>84</v>
      </c>
      <c r="G21" s="1">
        <v>5</v>
      </c>
      <c r="H21" s="1">
        <v>0</v>
      </c>
      <c r="I21" s="7">
        <v>0.3</v>
      </c>
      <c r="J21" s="7">
        <v>0.2</v>
      </c>
      <c r="K21" s="13">
        <v>0.12000000000000002</v>
      </c>
      <c r="L21" s="24">
        <f t="shared" si="0"/>
        <v>85.885217389399998</v>
      </c>
      <c r="M21" s="24">
        <f t="shared" si="1"/>
        <v>82.979710144666669</v>
      </c>
    </row>
    <row r="22" spans="1:13" x14ac:dyDescent="0.15">
      <c r="A22" s="18">
        <v>2014011219</v>
      </c>
      <c r="B22" s="18" t="s">
        <v>31</v>
      </c>
      <c r="C22" s="4">
        <v>1982.5</v>
      </c>
      <c r="D22" s="4">
        <v>23</v>
      </c>
      <c r="E22" s="24">
        <v>86.195652170000002</v>
      </c>
      <c r="F22" s="1">
        <v>82</v>
      </c>
      <c r="G22" s="1">
        <v>9</v>
      </c>
      <c r="H22" s="1">
        <v>0</v>
      </c>
      <c r="I22" s="6">
        <v>0.3</v>
      </c>
      <c r="J22" s="6">
        <v>0</v>
      </c>
      <c r="K22" s="13">
        <v>0.12000000000000002</v>
      </c>
      <c r="L22" s="24">
        <f t="shared" si="0"/>
        <v>85.722826084100006</v>
      </c>
      <c r="M22" s="24">
        <f t="shared" si="1"/>
        <v>84.61956521700003</v>
      </c>
    </row>
    <row r="23" spans="1:13" x14ac:dyDescent="0.15">
      <c r="A23" s="18">
        <v>2014011602</v>
      </c>
      <c r="B23" s="18" t="s">
        <v>41</v>
      </c>
      <c r="C23" s="4">
        <v>1962</v>
      </c>
      <c r="D23" s="4">
        <v>23</v>
      </c>
      <c r="E23" s="24">
        <v>85.304347829999998</v>
      </c>
      <c r="F23" s="1">
        <v>84</v>
      </c>
      <c r="G23" s="1">
        <v>8.5</v>
      </c>
      <c r="H23" s="1">
        <v>0</v>
      </c>
      <c r="I23" s="6">
        <v>0.3</v>
      </c>
      <c r="J23" s="6">
        <v>0.2</v>
      </c>
      <c r="K23" s="13">
        <v>0.22000000000000003</v>
      </c>
      <c r="L23" s="24">
        <f t="shared" si="0"/>
        <v>85.702173915899991</v>
      </c>
      <c r="M23" s="24">
        <f t="shared" si="1"/>
        <v>86.630434782999998</v>
      </c>
    </row>
    <row r="24" spans="1:13" x14ac:dyDescent="0.15">
      <c r="A24" s="18">
        <v>2014011211</v>
      </c>
      <c r="B24" s="18" t="s">
        <v>36</v>
      </c>
      <c r="C24" s="4">
        <v>1977</v>
      </c>
      <c r="D24" s="4">
        <v>23</v>
      </c>
      <c r="E24" s="24">
        <v>85.956521739999999</v>
      </c>
      <c r="F24" s="1">
        <v>86</v>
      </c>
      <c r="G24" s="1">
        <v>5</v>
      </c>
      <c r="H24" s="1">
        <v>0</v>
      </c>
      <c r="I24" s="6">
        <v>0.3</v>
      </c>
      <c r="J24" s="6">
        <v>0.2</v>
      </c>
      <c r="K24" s="13">
        <v>0.3</v>
      </c>
      <c r="L24" s="24">
        <f t="shared" si="0"/>
        <v>85.688260870199997</v>
      </c>
      <c r="M24" s="24">
        <f t="shared" si="1"/>
        <v>85.062318840666677</v>
      </c>
    </row>
    <row r="25" spans="1:13" x14ac:dyDescent="0.15">
      <c r="A25" s="18">
        <v>2014011401</v>
      </c>
      <c r="B25" s="18" t="s">
        <v>43</v>
      </c>
      <c r="C25" s="4">
        <v>1957</v>
      </c>
      <c r="D25" s="4">
        <v>23</v>
      </c>
      <c r="E25" s="24">
        <v>85.086956520000001</v>
      </c>
      <c r="F25" s="1">
        <v>86</v>
      </c>
      <c r="G25" s="1">
        <v>6.5</v>
      </c>
      <c r="H25" s="1">
        <v>0.1</v>
      </c>
      <c r="I25" s="12">
        <v>0.3</v>
      </c>
      <c r="J25" s="7">
        <v>0.2</v>
      </c>
      <c r="K25" s="13">
        <v>0.30000000000000004</v>
      </c>
      <c r="L25" s="24">
        <f t="shared" si="0"/>
        <v>85.603478259599996</v>
      </c>
      <c r="M25" s="24">
        <f t="shared" si="1"/>
        <v>86.808695652000011</v>
      </c>
    </row>
    <row r="26" spans="1:13" x14ac:dyDescent="0.15">
      <c r="A26" s="18">
        <v>2014071202</v>
      </c>
      <c r="B26" s="18" t="s">
        <v>27</v>
      </c>
      <c r="C26" s="4">
        <v>1994</v>
      </c>
      <c r="D26" s="4">
        <v>23</v>
      </c>
      <c r="E26" s="24">
        <v>86.695652170000002</v>
      </c>
      <c r="F26" s="1">
        <v>78</v>
      </c>
      <c r="G26" s="1">
        <v>9.5</v>
      </c>
      <c r="H26" s="1">
        <v>0</v>
      </c>
      <c r="I26" s="7">
        <v>0.3</v>
      </c>
      <c r="J26" s="7">
        <v>0</v>
      </c>
      <c r="K26" s="13">
        <v>0.4</v>
      </c>
      <c r="L26" s="24">
        <f t="shared" si="0"/>
        <v>85.5578260841</v>
      </c>
      <c r="M26" s="24">
        <f t="shared" si="1"/>
        <v>82.902898550333347</v>
      </c>
    </row>
    <row r="27" spans="1:13" x14ac:dyDescent="0.15">
      <c r="A27" s="18">
        <v>2014011523</v>
      </c>
      <c r="B27" s="18" t="s">
        <v>16</v>
      </c>
      <c r="C27" s="4">
        <v>2042</v>
      </c>
      <c r="D27" s="4">
        <v>23</v>
      </c>
      <c r="E27" s="24">
        <v>88.782608699999997</v>
      </c>
      <c r="F27" s="1">
        <v>73</v>
      </c>
      <c r="G27" s="1">
        <v>7</v>
      </c>
      <c r="H27" s="1">
        <v>0.05</v>
      </c>
      <c r="I27" s="7">
        <v>0.3</v>
      </c>
      <c r="J27" s="7">
        <v>0.2</v>
      </c>
      <c r="K27" s="13">
        <v>0.24285714285714288</v>
      </c>
      <c r="L27" s="24">
        <f t="shared" si="0"/>
        <v>85.224161493857125</v>
      </c>
      <c r="M27" s="24">
        <f t="shared" si="1"/>
        <v>76.921118012857107</v>
      </c>
    </row>
    <row r="28" spans="1:13" ht="14.25" x14ac:dyDescent="0.15">
      <c r="A28" s="18">
        <v>2014011306</v>
      </c>
      <c r="B28" s="18" t="s">
        <v>67</v>
      </c>
      <c r="C28" s="4">
        <v>1868</v>
      </c>
      <c r="D28" s="4">
        <v>23</v>
      </c>
      <c r="E28" s="24">
        <v>81.217391300000003</v>
      </c>
      <c r="F28" s="1">
        <v>95.7</v>
      </c>
      <c r="G28" s="1">
        <v>7.5</v>
      </c>
      <c r="H28" s="1">
        <v>0.05</v>
      </c>
      <c r="I28" s="11">
        <v>0.3</v>
      </c>
      <c r="J28" s="11">
        <v>0.2</v>
      </c>
      <c r="K28" s="13">
        <v>0.15000000000000002</v>
      </c>
      <c r="L28" s="24">
        <f t="shared" si="0"/>
        <v>85.206695648999997</v>
      </c>
      <c r="M28" s="24">
        <f t="shared" si="1"/>
        <v>94.51507246333334</v>
      </c>
    </row>
    <row r="29" spans="1:13" x14ac:dyDescent="0.15">
      <c r="A29" s="18">
        <v>2014011405</v>
      </c>
      <c r="B29" s="18" t="s">
        <v>35</v>
      </c>
      <c r="C29" s="4">
        <v>1977.5</v>
      </c>
      <c r="D29" s="4">
        <v>23</v>
      </c>
      <c r="E29" s="24">
        <v>85.97826087</v>
      </c>
      <c r="F29" s="1">
        <v>81</v>
      </c>
      <c r="G29" s="1">
        <v>5</v>
      </c>
      <c r="H29" s="1">
        <v>0.1</v>
      </c>
      <c r="I29" s="12">
        <v>0.3</v>
      </c>
      <c r="J29" s="7">
        <v>0.2</v>
      </c>
      <c r="K29" s="13">
        <v>0.4</v>
      </c>
      <c r="L29" s="24">
        <f t="shared" si="0"/>
        <v>84.704130435099998</v>
      </c>
      <c r="M29" s="24">
        <f t="shared" si="1"/>
        <v>81.731159420333341</v>
      </c>
    </row>
    <row r="30" spans="1:13" x14ac:dyDescent="0.15">
      <c r="A30" s="18">
        <v>2014011729</v>
      </c>
      <c r="B30" s="18" t="s">
        <v>30</v>
      </c>
      <c r="C30" s="4">
        <v>1988.5</v>
      </c>
      <c r="D30" s="4">
        <v>23</v>
      </c>
      <c r="E30" s="24">
        <v>86.456521739999999</v>
      </c>
      <c r="F30" s="2">
        <v>79</v>
      </c>
      <c r="G30" s="2">
        <v>5</v>
      </c>
      <c r="H30" s="1">
        <v>0</v>
      </c>
      <c r="I30" s="8">
        <v>0.3</v>
      </c>
      <c r="J30" s="8">
        <v>0.2</v>
      </c>
      <c r="K30" s="13">
        <v>0.30000000000000004</v>
      </c>
      <c r="L30" s="24">
        <f t="shared" si="0"/>
        <v>84.373260870199999</v>
      </c>
      <c r="M30" s="24">
        <f t="shared" si="1"/>
        <v>79.51231884066668</v>
      </c>
    </row>
    <row r="31" spans="1:13" x14ac:dyDescent="0.15">
      <c r="A31" s="18">
        <v>2014011408</v>
      </c>
      <c r="B31" s="18" t="s">
        <v>42</v>
      </c>
      <c r="C31" s="4">
        <v>1961.5</v>
      </c>
      <c r="D31" s="4">
        <v>23</v>
      </c>
      <c r="E31" s="24">
        <v>85.282608699999997</v>
      </c>
      <c r="F31" s="1">
        <v>84.2</v>
      </c>
      <c r="G31" s="1">
        <v>5</v>
      </c>
      <c r="H31" s="1">
        <v>0.1</v>
      </c>
      <c r="I31" s="12">
        <v>0.3</v>
      </c>
      <c r="J31" s="7">
        <v>0</v>
      </c>
      <c r="K31" s="13">
        <v>-0.1</v>
      </c>
      <c r="L31" s="24">
        <f t="shared" si="0"/>
        <v>84.264304350999993</v>
      </c>
      <c r="M31" s="24">
        <f t="shared" si="1"/>
        <v>81.888260870000011</v>
      </c>
    </row>
    <row r="32" spans="1:13" x14ac:dyDescent="0.15">
      <c r="A32" s="18">
        <v>2014011424</v>
      </c>
      <c r="B32" s="18" t="s">
        <v>66</v>
      </c>
      <c r="C32" s="4">
        <v>1879.5</v>
      </c>
      <c r="D32" s="4">
        <v>23</v>
      </c>
      <c r="E32" s="24">
        <v>81.717391300000003</v>
      </c>
      <c r="F32" s="1">
        <v>88.4</v>
      </c>
      <c r="G32" s="1">
        <v>9.5</v>
      </c>
      <c r="H32" s="1">
        <v>0</v>
      </c>
      <c r="I32" s="12">
        <v>0.3</v>
      </c>
      <c r="J32" s="7">
        <v>0</v>
      </c>
      <c r="K32" s="13">
        <v>0.2</v>
      </c>
      <c r="L32" s="24">
        <f t="shared" si="0"/>
        <v>84.219695648999988</v>
      </c>
      <c r="M32" s="24">
        <f t="shared" si="1"/>
        <v>90.058405796666634</v>
      </c>
    </row>
    <row r="33" spans="1:13" x14ac:dyDescent="0.15">
      <c r="A33" s="18">
        <v>2014011503</v>
      </c>
      <c r="B33" s="18" t="s">
        <v>38</v>
      </c>
      <c r="C33" s="4">
        <v>1972</v>
      </c>
      <c r="D33" s="4">
        <v>23</v>
      </c>
      <c r="E33" s="24">
        <v>85.739130430000003</v>
      </c>
      <c r="F33" s="1">
        <v>76</v>
      </c>
      <c r="G33" s="1">
        <v>8</v>
      </c>
      <c r="H33" s="1">
        <v>0.15</v>
      </c>
      <c r="I33" s="7">
        <v>0.3</v>
      </c>
      <c r="J33" s="7">
        <v>0.2</v>
      </c>
      <c r="K33" s="13">
        <v>0.32857142857142857</v>
      </c>
      <c r="L33" s="24">
        <f t="shared" si="0"/>
        <v>84.20813664247143</v>
      </c>
      <c r="M33" s="24">
        <f t="shared" si="1"/>
        <v>80.635817804904789</v>
      </c>
    </row>
    <row r="34" spans="1:13" x14ac:dyDescent="0.15">
      <c r="A34" s="18">
        <v>2014011226</v>
      </c>
      <c r="B34" s="18" t="s">
        <v>37</v>
      </c>
      <c r="C34" s="4">
        <v>1974.5</v>
      </c>
      <c r="D34" s="4">
        <v>23</v>
      </c>
      <c r="E34" s="24">
        <v>85.847826089999998</v>
      </c>
      <c r="F34" s="1">
        <v>77</v>
      </c>
      <c r="G34" s="1">
        <v>8</v>
      </c>
      <c r="H34" s="1">
        <v>0</v>
      </c>
      <c r="I34" s="6">
        <v>0.3</v>
      </c>
      <c r="J34" s="6">
        <v>0.2</v>
      </c>
      <c r="K34" s="13">
        <v>5.9999999999999984E-2</v>
      </c>
      <c r="L34" s="24">
        <f t="shared" si="0"/>
        <v>84.108913045700007</v>
      </c>
      <c r="M34" s="24">
        <f t="shared" si="1"/>
        <v>80.051449275666712</v>
      </c>
    </row>
    <row r="35" spans="1:13" ht="14.25" x14ac:dyDescent="0.15">
      <c r="A35" s="18">
        <v>2014011327</v>
      </c>
      <c r="B35" s="18" t="s">
        <v>13</v>
      </c>
      <c r="C35" s="4">
        <v>2066</v>
      </c>
      <c r="D35" s="4">
        <v>23</v>
      </c>
      <c r="E35" s="24">
        <v>89.826086959999998</v>
      </c>
      <c r="F35" s="1">
        <v>68</v>
      </c>
      <c r="G35" s="1">
        <v>5</v>
      </c>
      <c r="H35" s="1">
        <v>0</v>
      </c>
      <c r="I35" s="11">
        <v>0.3</v>
      </c>
      <c r="J35" s="11">
        <v>0</v>
      </c>
      <c r="K35" s="13">
        <v>0.37777777777777777</v>
      </c>
      <c r="L35" s="24">
        <f t="shared" si="0"/>
        <v>84.07082125857778</v>
      </c>
      <c r="M35" s="24">
        <f t="shared" si="1"/>
        <v>70.641867955259301</v>
      </c>
    </row>
    <row r="36" spans="1:13" x14ac:dyDescent="0.15">
      <c r="A36" s="18">
        <v>2014101119</v>
      </c>
      <c r="B36" s="18" t="s">
        <v>45</v>
      </c>
      <c r="C36" s="4">
        <v>1957</v>
      </c>
      <c r="D36" s="4">
        <v>23</v>
      </c>
      <c r="E36" s="24">
        <v>85.086956520000001</v>
      </c>
      <c r="F36" s="1">
        <v>78</v>
      </c>
      <c r="G36" s="1">
        <v>7</v>
      </c>
      <c r="H36" s="1">
        <v>0</v>
      </c>
      <c r="I36" s="7">
        <v>0.3</v>
      </c>
      <c r="J36" s="7">
        <v>0.2</v>
      </c>
      <c r="K36" s="13">
        <v>0.40000000000000008</v>
      </c>
      <c r="L36" s="24">
        <f t="shared" si="0"/>
        <v>83.8334782596</v>
      </c>
      <c r="M36" s="24">
        <f t="shared" si="1"/>
        <v>80.90869565200002</v>
      </c>
    </row>
    <row r="37" spans="1:13" x14ac:dyDescent="0.15">
      <c r="A37" s="18">
        <v>2014011416</v>
      </c>
      <c r="B37" s="18" t="s">
        <v>63</v>
      </c>
      <c r="C37" s="4">
        <v>1901</v>
      </c>
      <c r="D37" s="4">
        <v>23</v>
      </c>
      <c r="E37" s="24">
        <v>82.652173910000002</v>
      </c>
      <c r="F37" s="1">
        <v>83.1</v>
      </c>
      <c r="G37" s="1">
        <v>9</v>
      </c>
      <c r="H37" s="1">
        <v>0</v>
      </c>
      <c r="I37" s="12">
        <v>0.3</v>
      </c>
      <c r="J37" s="7">
        <v>0.2</v>
      </c>
      <c r="K37" s="13">
        <v>0.33333333333333331</v>
      </c>
      <c r="L37" s="24">
        <f t="shared" si="0"/>
        <v>83.813420287633335</v>
      </c>
      <c r="M37" s="24">
        <f t="shared" si="1"/>
        <v>86.522995168777811</v>
      </c>
    </row>
    <row r="38" spans="1:13" x14ac:dyDescent="0.15">
      <c r="A38" s="18">
        <v>2013011611</v>
      </c>
      <c r="B38" s="18" t="s">
        <v>58</v>
      </c>
      <c r="C38" s="4">
        <v>1917</v>
      </c>
      <c r="D38" s="4">
        <v>23</v>
      </c>
      <c r="E38" s="24">
        <v>83.347826089999998</v>
      </c>
      <c r="F38" s="1">
        <v>83</v>
      </c>
      <c r="G38" s="1">
        <v>9</v>
      </c>
      <c r="H38" s="1">
        <v>0</v>
      </c>
      <c r="I38" s="6">
        <v>0.3</v>
      </c>
      <c r="J38" s="6">
        <v>0</v>
      </c>
      <c r="K38" s="13">
        <v>0</v>
      </c>
      <c r="L38" s="24">
        <f t="shared" si="0"/>
        <v>83.763913045699994</v>
      </c>
      <c r="M38" s="24">
        <f t="shared" si="1"/>
        <v>84.734782609000007</v>
      </c>
    </row>
    <row r="39" spans="1:13" x14ac:dyDescent="0.15">
      <c r="A39" s="18">
        <v>2014011710</v>
      </c>
      <c r="B39" s="18" t="s">
        <v>61</v>
      </c>
      <c r="C39" s="4">
        <v>1913</v>
      </c>
      <c r="D39" s="4">
        <v>23</v>
      </c>
      <c r="E39" s="24">
        <v>83.173913040000002</v>
      </c>
      <c r="F39" s="2">
        <v>82</v>
      </c>
      <c r="G39" s="2">
        <v>7</v>
      </c>
      <c r="H39" s="1">
        <v>0</v>
      </c>
      <c r="I39" s="8">
        <v>0.3</v>
      </c>
      <c r="J39" s="8">
        <v>0.2</v>
      </c>
      <c r="K39" s="13">
        <v>0.3</v>
      </c>
      <c r="L39" s="24">
        <f t="shared" si="0"/>
        <v>83.296956519199995</v>
      </c>
      <c r="M39" s="24">
        <f t="shared" si="1"/>
        <v>83.584057970666663</v>
      </c>
    </row>
    <row r="40" spans="1:13" ht="14.25" x14ac:dyDescent="0.15">
      <c r="A40" s="18">
        <v>2014011108</v>
      </c>
      <c r="B40" s="18" t="s">
        <v>82</v>
      </c>
      <c r="C40" s="4">
        <v>1826.5</v>
      </c>
      <c r="D40" s="4">
        <v>23</v>
      </c>
      <c r="E40" s="24">
        <v>79.413043479999999</v>
      </c>
      <c r="F40" s="1">
        <v>90.2</v>
      </c>
      <c r="G40" s="1">
        <v>9.5</v>
      </c>
      <c r="H40" s="1">
        <v>0.2</v>
      </c>
      <c r="I40" s="5">
        <v>0.3</v>
      </c>
      <c r="J40" s="5">
        <v>0</v>
      </c>
      <c r="K40" s="13">
        <v>0.3</v>
      </c>
      <c r="L40" s="24">
        <f t="shared" si="0"/>
        <v>83.269521740399995</v>
      </c>
      <c r="M40" s="24">
        <f t="shared" si="1"/>
        <v>92.267971014666657</v>
      </c>
    </row>
    <row r="41" spans="1:13" x14ac:dyDescent="0.15">
      <c r="A41" s="18">
        <v>2014011613</v>
      </c>
      <c r="B41" s="18" t="s">
        <v>32</v>
      </c>
      <c r="C41" s="4">
        <v>1980</v>
      </c>
      <c r="D41" s="4">
        <v>23</v>
      </c>
      <c r="E41" s="24">
        <v>86.086956520000001</v>
      </c>
      <c r="F41" s="1">
        <v>73</v>
      </c>
      <c r="G41" s="1">
        <v>6</v>
      </c>
      <c r="H41" s="1">
        <v>0</v>
      </c>
      <c r="I41" s="6">
        <v>0.3</v>
      </c>
      <c r="J41" s="6">
        <v>0.2</v>
      </c>
      <c r="K41" s="13">
        <v>0.40000000000000008</v>
      </c>
      <c r="L41" s="24">
        <f t="shared" si="0"/>
        <v>83.063478259600004</v>
      </c>
      <c r="M41" s="24">
        <f t="shared" si="1"/>
        <v>76.008695652000029</v>
      </c>
    </row>
    <row r="42" spans="1:13" ht="14.25" x14ac:dyDescent="0.15">
      <c r="A42" s="18">
        <v>2014011121</v>
      </c>
      <c r="B42" s="18" t="s">
        <v>71</v>
      </c>
      <c r="C42" s="4">
        <v>1862</v>
      </c>
      <c r="D42" s="4">
        <v>23</v>
      </c>
      <c r="E42" s="24">
        <v>80.956521739999999</v>
      </c>
      <c r="F42" s="1">
        <v>86</v>
      </c>
      <c r="G42" s="1">
        <v>9</v>
      </c>
      <c r="H42" s="1">
        <v>0</v>
      </c>
      <c r="I42" s="5">
        <v>0.3</v>
      </c>
      <c r="J42" s="5">
        <v>0.2</v>
      </c>
      <c r="K42" s="13">
        <v>0.125</v>
      </c>
      <c r="L42" s="24">
        <f t="shared" si="0"/>
        <v>83.063260870200011</v>
      </c>
      <c r="M42" s="24">
        <f t="shared" si="1"/>
        <v>87.978985507333391</v>
      </c>
    </row>
    <row r="43" spans="1:13" x14ac:dyDescent="0.15">
      <c r="A43" s="18">
        <v>2014011608</v>
      </c>
      <c r="B43" s="18" t="s">
        <v>59</v>
      </c>
      <c r="C43" s="4">
        <v>1915</v>
      </c>
      <c r="D43" s="4">
        <v>23</v>
      </c>
      <c r="E43" s="24">
        <v>83.260869569999997</v>
      </c>
      <c r="F43" s="1">
        <v>80</v>
      </c>
      <c r="G43" s="1">
        <v>7</v>
      </c>
      <c r="H43" s="1">
        <v>0.15</v>
      </c>
      <c r="I43" s="6">
        <v>0.3</v>
      </c>
      <c r="J43" s="6">
        <v>0.2</v>
      </c>
      <c r="K43" s="13">
        <v>0.23333333333333336</v>
      </c>
      <c r="L43" s="24">
        <f t="shared" si="0"/>
        <v>82.963768119433325</v>
      </c>
      <c r="M43" s="24">
        <f t="shared" si="1"/>
        <v>82.270531401444444</v>
      </c>
    </row>
    <row r="44" spans="1:13" x14ac:dyDescent="0.15">
      <c r="A44" s="18">
        <v>2014011715</v>
      </c>
      <c r="B44" s="18" t="s">
        <v>72</v>
      </c>
      <c r="C44" s="4">
        <v>1857.5</v>
      </c>
      <c r="D44" s="4">
        <v>23</v>
      </c>
      <c r="E44" s="24">
        <v>80.760869569999997</v>
      </c>
      <c r="F44" s="2">
        <v>85</v>
      </c>
      <c r="G44" s="2">
        <v>9</v>
      </c>
      <c r="H44" s="1">
        <v>0</v>
      </c>
      <c r="I44" s="8">
        <v>0.3</v>
      </c>
      <c r="J44" s="8">
        <v>0.2</v>
      </c>
      <c r="K44" s="13">
        <v>0.4</v>
      </c>
      <c r="L44" s="24">
        <f t="shared" si="0"/>
        <v>82.955434786100014</v>
      </c>
      <c r="M44" s="24">
        <f t="shared" si="1"/>
        <v>88.076086957000072</v>
      </c>
    </row>
    <row r="45" spans="1:13" x14ac:dyDescent="0.15">
      <c r="A45" s="19">
        <v>2014011606</v>
      </c>
      <c r="B45" s="19" t="s">
        <v>29</v>
      </c>
      <c r="C45" s="4">
        <v>1991.5</v>
      </c>
      <c r="D45" s="4">
        <v>23</v>
      </c>
      <c r="E45" s="24">
        <v>86.586956520000001</v>
      </c>
      <c r="F45" s="1">
        <v>73</v>
      </c>
      <c r="G45" s="1">
        <v>5</v>
      </c>
      <c r="H45" s="1">
        <v>0</v>
      </c>
      <c r="I45" s="6">
        <v>0.3</v>
      </c>
      <c r="J45" s="6">
        <v>0.2</v>
      </c>
      <c r="K45" s="13">
        <v>0.18571428571428572</v>
      </c>
      <c r="L45" s="24">
        <f t="shared" si="0"/>
        <v>82.914192545314279</v>
      </c>
      <c r="M45" s="24">
        <f t="shared" si="1"/>
        <v>74.344409937714275</v>
      </c>
    </row>
    <row r="46" spans="1:13" x14ac:dyDescent="0.15">
      <c r="A46" s="19">
        <v>2014011621</v>
      </c>
      <c r="B46" s="19" t="s">
        <v>40</v>
      </c>
      <c r="C46" s="4">
        <v>1966.5</v>
      </c>
      <c r="D46" s="4">
        <v>23</v>
      </c>
      <c r="E46" s="24">
        <v>85.5</v>
      </c>
      <c r="F46" s="1">
        <v>72</v>
      </c>
      <c r="G46" s="1">
        <v>8</v>
      </c>
      <c r="H46" s="1">
        <v>0</v>
      </c>
      <c r="I46" s="6">
        <v>0.3</v>
      </c>
      <c r="J46" s="6">
        <v>0.2</v>
      </c>
      <c r="K46" s="13">
        <v>0.24444444444444446</v>
      </c>
      <c r="L46" s="24">
        <f t="shared" si="0"/>
        <v>82.839444444444439</v>
      </c>
      <c r="M46" s="24">
        <f t="shared" si="1"/>
        <v>76.631481481481487</v>
      </c>
    </row>
    <row r="47" spans="1:13" x14ac:dyDescent="0.15">
      <c r="A47" s="19">
        <v>2014011425</v>
      </c>
      <c r="B47" s="19" t="s">
        <v>39</v>
      </c>
      <c r="C47" s="4">
        <v>1967</v>
      </c>
      <c r="D47" s="4">
        <v>23</v>
      </c>
      <c r="E47" s="24">
        <v>85.52173913</v>
      </c>
      <c r="F47" s="1">
        <v>75</v>
      </c>
      <c r="G47" s="1">
        <v>5</v>
      </c>
      <c r="H47" s="1">
        <v>0</v>
      </c>
      <c r="I47" s="12">
        <v>0.3</v>
      </c>
      <c r="J47" s="7">
        <v>0.2</v>
      </c>
      <c r="K47" s="13">
        <v>0.3</v>
      </c>
      <c r="L47" s="24">
        <f t="shared" si="0"/>
        <v>82.730869564900004</v>
      </c>
      <c r="M47" s="24">
        <f t="shared" si="1"/>
        <v>76.218840579666704</v>
      </c>
    </row>
    <row r="48" spans="1:13" x14ac:dyDescent="0.15">
      <c r="A48" s="19">
        <v>2014071817</v>
      </c>
      <c r="B48" s="19" t="s">
        <v>50</v>
      </c>
      <c r="C48" s="4">
        <v>1946.5</v>
      </c>
      <c r="D48" s="4">
        <v>23</v>
      </c>
      <c r="E48" s="24">
        <v>84.630434780000002</v>
      </c>
      <c r="F48" s="1">
        <v>76</v>
      </c>
      <c r="G48" s="1">
        <v>5</v>
      </c>
      <c r="H48" s="1">
        <v>0.1</v>
      </c>
      <c r="I48" s="7">
        <v>0.3</v>
      </c>
      <c r="J48" s="7">
        <v>0.2</v>
      </c>
      <c r="K48" s="13">
        <v>0.4</v>
      </c>
      <c r="L48" s="24">
        <f t="shared" si="0"/>
        <v>82.520217389400003</v>
      </c>
      <c r="M48" s="24">
        <f t="shared" si="1"/>
        <v>77.596376811333343</v>
      </c>
    </row>
    <row r="49" spans="1:13" x14ac:dyDescent="0.15">
      <c r="A49" s="19">
        <v>2014011618</v>
      </c>
      <c r="B49" s="19" t="s">
        <v>33</v>
      </c>
      <c r="C49" s="4">
        <v>1978.5</v>
      </c>
      <c r="D49" s="4">
        <v>23</v>
      </c>
      <c r="E49" s="24">
        <v>86.02173913</v>
      </c>
      <c r="F49" s="1">
        <v>72</v>
      </c>
      <c r="G49" s="1">
        <v>5</v>
      </c>
      <c r="H49" s="1">
        <v>0</v>
      </c>
      <c r="I49" s="6">
        <v>0.3</v>
      </c>
      <c r="J49" s="6">
        <v>0.2</v>
      </c>
      <c r="K49" s="13">
        <v>0.4</v>
      </c>
      <c r="L49" s="24">
        <f t="shared" si="0"/>
        <v>82.475869564900009</v>
      </c>
      <c r="M49" s="24">
        <f t="shared" si="1"/>
        <v>74.202173913000053</v>
      </c>
    </row>
    <row r="50" spans="1:13" x14ac:dyDescent="0.15">
      <c r="A50" s="19">
        <v>2014011517</v>
      </c>
      <c r="B50" s="19" t="s">
        <v>48</v>
      </c>
      <c r="C50" s="4">
        <v>1949</v>
      </c>
      <c r="D50" s="4">
        <v>23</v>
      </c>
      <c r="E50" s="24">
        <v>84.739130430000003</v>
      </c>
      <c r="F50" s="1">
        <v>75</v>
      </c>
      <c r="G50" s="1">
        <v>5</v>
      </c>
      <c r="H50" s="1">
        <v>0.15</v>
      </c>
      <c r="I50" s="7">
        <v>0.3</v>
      </c>
      <c r="J50" s="7">
        <v>0.2</v>
      </c>
      <c r="K50" s="13">
        <v>0.37</v>
      </c>
      <c r="L50" s="24">
        <f t="shared" si="0"/>
        <v>82.379565213900008</v>
      </c>
      <c r="M50" s="24">
        <f t="shared" si="1"/>
        <v>76.87391304300003</v>
      </c>
    </row>
    <row r="51" spans="1:13" x14ac:dyDescent="0.15">
      <c r="A51" s="19">
        <v>2014116215</v>
      </c>
      <c r="B51" s="19" t="s">
        <v>51</v>
      </c>
      <c r="C51" s="4">
        <v>1944.5</v>
      </c>
      <c r="D51" s="4">
        <v>23</v>
      </c>
      <c r="E51" s="24">
        <v>84.543478260000001</v>
      </c>
      <c r="F51" s="1">
        <v>77</v>
      </c>
      <c r="G51" s="1">
        <v>5</v>
      </c>
      <c r="H51" s="1">
        <v>0</v>
      </c>
      <c r="I51" s="7">
        <v>0.3</v>
      </c>
      <c r="J51" s="7">
        <v>0</v>
      </c>
      <c r="K51" s="13">
        <v>0.38000000000000006</v>
      </c>
      <c r="L51" s="24">
        <f t="shared" si="0"/>
        <v>82.376739129799986</v>
      </c>
      <c r="M51" s="24">
        <f t="shared" si="1"/>
        <v>77.321014492666635</v>
      </c>
    </row>
    <row r="52" spans="1:13" x14ac:dyDescent="0.15">
      <c r="A52" s="19">
        <v>2014011619</v>
      </c>
      <c r="B52" s="19" t="s">
        <v>57</v>
      </c>
      <c r="C52" s="4">
        <v>1918.5</v>
      </c>
      <c r="D52" s="4">
        <v>23</v>
      </c>
      <c r="E52" s="24">
        <v>83.413043479999999</v>
      </c>
      <c r="F52" s="1">
        <v>74</v>
      </c>
      <c r="G52" s="1">
        <v>9.5</v>
      </c>
      <c r="H52" s="1">
        <v>0</v>
      </c>
      <c r="I52" s="6">
        <v>0.3</v>
      </c>
      <c r="J52" s="6">
        <v>0.2</v>
      </c>
      <c r="K52" s="13">
        <v>0.33333333333333331</v>
      </c>
      <c r="L52" s="24">
        <f t="shared" si="0"/>
        <v>82.334855073733323</v>
      </c>
      <c r="M52" s="24">
        <f t="shared" si="1"/>
        <v>79.819082125777769</v>
      </c>
    </row>
    <row r="53" spans="1:13" x14ac:dyDescent="0.15">
      <c r="A53" s="19">
        <v>2014011207</v>
      </c>
      <c r="B53" s="19" t="s">
        <v>69</v>
      </c>
      <c r="C53" s="4">
        <v>1863.5</v>
      </c>
      <c r="D53" s="4">
        <v>23</v>
      </c>
      <c r="E53" s="24">
        <v>81.02173913</v>
      </c>
      <c r="F53" s="1">
        <v>85</v>
      </c>
      <c r="G53" s="1">
        <v>7</v>
      </c>
      <c r="H53" s="1">
        <v>0</v>
      </c>
      <c r="I53" s="6">
        <v>0.3</v>
      </c>
      <c r="J53" s="6">
        <v>0.2</v>
      </c>
      <c r="K53" s="13">
        <v>3.3333333333333326E-2</v>
      </c>
      <c r="L53" s="24">
        <f t="shared" si="0"/>
        <v>82.179202898233314</v>
      </c>
      <c r="M53" s="24">
        <f t="shared" si="1"/>
        <v>84.87995169077773</v>
      </c>
    </row>
    <row r="54" spans="1:13" x14ac:dyDescent="0.15">
      <c r="A54" s="19">
        <v>2014011520</v>
      </c>
      <c r="B54" s="19" t="s">
        <v>60</v>
      </c>
      <c r="C54" s="4">
        <v>1913.5</v>
      </c>
      <c r="D54" s="4">
        <v>23</v>
      </c>
      <c r="E54" s="24">
        <v>83.195652170000002</v>
      </c>
      <c r="F54" s="1">
        <v>77</v>
      </c>
      <c r="G54" s="1">
        <v>7</v>
      </c>
      <c r="H54" s="1">
        <v>0.15</v>
      </c>
      <c r="I54" s="7">
        <v>0.3</v>
      </c>
      <c r="J54" s="7">
        <v>0</v>
      </c>
      <c r="K54" s="13">
        <v>0.4</v>
      </c>
      <c r="L54" s="24">
        <f t="shared" si="0"/>
        <v>82.162826084100004</v>
      </c>
      <c r="M54" s="24">
        <f t="shared" si="1"/>
        <v>79.75289855033337</v>
      </c>
    </row>
    <row r="55" spans="1:13" x14ac:dyDescent="0.15">
      <c r="A55" s="19">
        <v>2014011712</v>
      </c>
      <c r="B55" s="19" t="s">
        <v>56</v>
      </c>
      <c r="C55" s="4">
        <v>1923</v>
      </c>
      <c r="D55" s="4">
        <v>23</v>
      </c>
      <c r="E55" s="24">
        <v>83.608695650000001</v>
      </c>
      <c r="F55" s="2">
        <v>76</v>
      </c>
      <c r="G55" s="2">
        <v>7</v>
      </c>
      <c r="H55" s="1">
        <v>0.15</v>
      </c>
      <c r="I55" s="8">
        <v>0.3</v>
      </c>
      <c r="J55" s="8">
        <v>0.2</v>
      </c>
      <c r="K55" s="13">
        <v>0.10833333333333334</v>
      </c>
      <c r="L55" s="24">
        <f t="shared" si="0"/>
        <v>82.132681157833332</v>
      </c>
      <c r="M55" s="24">
        <f t="shared" si="1"/>
        <v>78.688647342777784</v>
      </c>
    </row>
    <row r="56" spans="1:13" x14ac:dyDescent="0.15">
      <c r="A56" s="19">
        <v>2014011512</v>
      </c>
      <c r="B56" s="19" t="s">
        <v>49</v>
      </c>
      <c r="C56" s="4">
        <v>1947.5</v>
      </c>
      <c r="D56" s="4">
        <v>23</v>
      </c>
      <c r="E56" s="24">
        <v>84.673913040000002</v>
      </c>
      <c r="F56" s="1">
        <v>74</v>
      </c>
      <c r="G56" s="1">
        <v>5</v>
      </c>
      <c r="H56" s="1">
        <v>0.15</v>
      </c>
      <c r="I56" s="7">
        <v>0.3</v>
      </c>
      <c r="J56" s="7">
        <v>0.2</v>
      </c>
      <c r="K56" s="13">
        <v>0.4</v>
      </c>
      <c r="L56" s="24">
        <f t="shared" si="0"/>
        <v>82.121956519200012</v>
      </c>
      <c r="M56" s="24">
        <f t="shared" si="1"/>
        <v>76.167391304000049</v>
      </c>
    </row>
    <row r="57" spans="1:13" x14ac:dyDescent="0.15">
      <c r="A57" s="19">
        <v>2014151113</v>
      </c>
      <c r="B57" s="19" t="s">
        <v>64</v>
      </c>
      <c r="C57" s="4">
        <v>1895</v>
      </c>
      <c r="D57" s="4">
        <v>23</v>
      </c>
      <c r="E57" s="24">
        <v>82.391304349999999</v>
      </c>
      <c r="F57" s="1">
        <v>78</v>
      </c>
      <c r="G57" s="1">
        <v>8</v>
      </c>
      <c r="H57" s="1">
        <v>0</v>
      </c>
      <c r="I57" s="7">
        <v>0.3</v>
      </c>
      <c r="J57" s="7">
        <v>0.2</v>
      </c>
      <c r="K57" s="13">
        <v>0.35</v>
      </c>
      <c r="L57" s="24">
        <f t="shared" si="0"/>
        <v>82.115652175500003</v>
      </c>
      <c r="M57" s="24">
        <f t="shared" si="1"/>
        <v>81.47246376833337</v>
      </c>
    </row>
    <row r="58" spans="1:13" ht="14.25" x14ac:dyDescent="0.15">
      <c r="A58" s="19">
        <v>2014011323</v>
      </c>
      <c r="B58" s="19" t="s">
        <v>85</v>
      </c>
      <c r="C58" s="4">
        <v>1822.5</v>
      </c>
      <c r="D58" s="4">
        <v>23</v>
      </c>
      <c r="E58" s="24">
        <v>79.239130430000003</v>
      </c>
      <c r="F58" s="1">
        <v>89.4</v>
      </c>
      <c r="G58" s="1">
        <v>7</v>
      </c>
      <c r="H58" s="1">
        <v>0</v>
      </c>
      <c r="I58" s="11">
        <v>0.3</v>
      </c>
      <c r="J58" s="11">
        <v>0.2</v>
      </c>
      <c r="K58" s="13">
        <v>0.2</v>
      </c>
      <c r="L58" s="24">
        <f t="shared" si="0"/>
        <v>82.100565213899998</v>
      </c>
      <c r="M58" s="24">
        <f t="shared" si="1"/>
        <v>88.777246376333338</v>
      </c>
    </row>
    <row r="59" spans="1:13" x14ac:dyDescent="0.15">
      <c r="A59" s="19">
        <v>2014101201</v>
      </c>
      <c r="B59" s="19" t="s">
        <v>62</v>
      </c>
      <c r="C59" s="4">
        <v>1908.5</v>
      </c>
      <c r="D59" s="4">
        <v>23</v>
      </c>
      <c r="E59" s="24">
        <v>82.97826087</v>
      </c>
      <c r="F59" s="1">
        <v>78</v>
      </c>
      <c r="G59" s="1">
        <v>6</v>
      </c>
      <c r="H59" s="1">
        <v>0</v>
      </c>
      <c r="I59" s="7">
        <v>0.3</v>
      </c>
      <c r="J59" s="7">
        <v>0.2</v>
      </c>
      <c r="K59" s="13">
        <v>0.39999999999999997</v>
      </c>
      <c r="L59" s="24">
        <f t="shared" si="0"/>
        <v>81.99413043509999</v>
      </c>
      <c r="M59" s="24">
        <f t="shared" si="1"/>
        <v>79.697826086999996</v>
      </c>
    </row>
    <row r="60" spans="1:13" x14ac:dyDescent="0.15">
      <c r="A60" s="19">
        <v>2014061307</v>
      </c>
      <c r="B60" s="19" t="s">
        <v>47</v>
      </c>
      <c r="C60" s="4">
        <v>1949.5</v>
      </c>
      <c r="D60" s="4">
        <v>23</v>
      </c>
      <c r="E60" s="24">
        <v>84.760869569999997</v>
      </c>
      <c r="F60" s="1">
        <v>74</v>
      </c>
      <c r="G60" s="1">
        <v>5</v>
      </c>
      <c r="H60" s="1">
        <v>0</v>
      </c>
      <c r="I60" s="7">
        <v>0.3</v>
      </c>
      <c r="J60" s="7">
        <v>0.2</v>
      </c>
      <c r="K60" s="13">
        <v>0.3</v>
      </c>
      <c r="L60" s="24">
        <f t="shared" si="0"/>
        <v>81.935434786099989</v>
      </c>
      <c r="M60" s="24">
        <f t="shared" si="1"/>
        <v>75.342753623666667</v>
      </c>
    </row>
    <row r="61" spans="1:13" s="10" customFormat="1" x14ac:dyDescent="0.15">
      <c r="A61" s="19">
        <v>2014011519</v>
      </c>
      <c r="B61" s="19" t="s">
        <v>55</v>
      </c>
      <c r="C61" s="4">
        <v>1924.5</v>
      </c>
      <c r="D61" s="4">
        <v>23</v>
      </c>
      <c r="E61" s="24">
        <v>83.673913040000002</v>
      </c>
      <c r="F61" s="1">
        <v>76</v>
      </c>
      <c r="G61" s="1">
        <v>7</v>
      </c>
      <c r="H61" s="1">
        <v>0</v>
      </c>
      <c r="I61" s="7">
        <v>0.3</v>
      </c>
      <c r="J61" s="7">
        <v>0.2</v>
      </c>
      <c r="K61" s="13">
        <v>-0.1</v>
      </c>
      <c r="L61" s="24">
        <f t="shared" si="0"/>
        <v>81.8219565192</v>
      </c>
      <c r="M61" s="24">
        <f t="shared" si="1"/>
        <v>77.500724637333349</v>
      </c>
    </row>
    <row r="62" spans="1:13" x14ac:dyDescent="0.15">
      <c r="A62" s="19">
        <v>2014011420</v>
      </c>
      <c r="B62" s="19" t="s">
        <v>70</v>
      </c>
      <c r="C62" s="4">
        <v>1862.5</v>
      </c>
      <c r="D62" s="4">
        <v>23</v>
      </c>
      <c r="E62" s="24">
        <v>80.97826087</v>
      </c>
      <c r="F62" s="1">
        <v>85.3</v>
      </c>
      <c r="G62" s="1">
        <v>5</v>
      </c>
      <c r="H62" s="1">
        <v>0</v>
      </c>
      <c r="I62" s="12">
        <v>0.3</v>
      </c>
      <c r="J62" s="7">
        <v>0</v>
      </c>
      <c r="K62" s="13">
        <v>0.13333333333333333</v>
      </c>
      <c r="L62" s="24">
        <f t="shared" si="0"/>
        <v>81.51946376843334</v>
      </c>
      <c r="M62" s="24">
        <f t="shared" si="1"/>
        <v>82.782270531444482</v>
      </c>
    </row>
    <row r="63" spans="1:13" x14ac:dyDescent="0.15">
      <c r="A63" s="19">
        <v>2014011513</v>
      </c>
      <c r="B63" s="19" t="s">
        <v>76</v>
      </c>
      <c r="C63" s="4">
        <v>1849</v>
      </c>
      <c r="D63" s="4">
        <v>23</v>
      </c>
      <c r="E63" s="24">
        <v>80.391304349999999</v>
      </c>
      <c r="F63" s="1">
        <v>86</v>
      </c>
      <c r="G63" s="1">
        <v>5</v>
      </c>
      <c r="H63" s="1">
        <v>0.1</v>
      </c>
      <c r="I63" s="7">
        <v>0.3</v>
      </c>
      <c r="J63" s="7">
        <v>0</v>
      </c>
      <c r="K63" s="13">
        <v>0.25</v>
      </c>
      <c r="L63" s="24">
        <f t="shared" si="0"/>
        <v>81.475652175499988</v>
      </c>
      <c r="M63" s="24">
        <f t="shared" si="1"/>
        <v>84.005797101666658</v>
      </c>
    </row>
    <row r="64" spans="1:13" ht="14.25" x14ac:dyDescent="0.15">
      <c r="A64" s="19">
        <v>2014011118</v>
      </c>
      <c r="B64" s="19" t="s">
        <v>75</v>
      </c>
      <c r="C64" s="4">
        <v>1853</v>
      </c>
      <c r="D64" s="4">
        <v>23</v>
      </c>
      <c r="E64" s="24">
        <v>80.565217390000001</v>
      </c>
      <c r="F64" s="1">
        <v>85</v>
      </c>
      <c r="G64" s="1">
        <v>6</v>
      </c>
      <c r="H64" s="1">
        <v>0</v>
      </c>
      <c r="I64" s="5">
        <v>0.3</v>
      </c>
      <c r="J64" s="5">
        <v>0</v>
      </c>
      <c r="K64" s="13">
        <v>-3.3333333333333333E-2</v>
      </c>
      <c r="L64" s="24">
        <f t="shared" si="0"/>
        <v>81.279275361366658</v>
      </c>
      <c r="M64" s="24">
        <f t="shared" si="1"/>
        <v>82.945410627888876</v>
      </c>
    </row>
    <row r="65" spans="1:13" x14ac:dyDescent="0.15">
      <c r="A65" s="19">
        <v>2014011214</v>
      </c>
      <c r="B65" s="19" t="s">
        <v>46</v>
      </c>
      <c r="C65" s="4">
        <v>1951.5</v>
      </c>
      <c r="D65" s="4">
        <v>23</v>
      </c>
      <c r="E65" s="24">
        <v>84.847826089999998</v>
      </c>
      <c r="F65" s="1">
        <v>72</v>
      </c>
      <c r="G65" s="1">
        <v>5</v>
      </c>
      <c r="H65" s="1">
        <v>0</v>
      </c>
      <c r="I65" s="6">
        <v>0.3</v>
      </c>
      <c r="J65" s="6">
        <v>0</v>
      </c>
      <c r="K65" s="13">
        <v>0.21111111111111114</v>
      </c>
      <c r="L65" s="24">
        <f t="shared" si="0"/>
        <v>81.230024156811098</v>
      </c>
      <c r="M65" s="24">
        <f t="shared" si="1"/>
        <v>72.788486312703697</v>
      </c>
    </row>
    <row r="66" spans="1:13" ht="14.25" x14ac:dyDescent="0.15">
      <c r="A66" s="19">
        <v>2014011114</v>
      </c>
      <c r="B66" s="19" t="s">
        <v>53</v>
      </c>
      <c r="C66" s="4">
        <v>1940</v>
      </c>
      <c r="D66" s="4">
        <v>23</v>
      </c>
      <c r="E66" s="24">
        <v>84.347826089999998</v>
      </c>
      <c r="F66" s="1">
        <v>72</v>
      </c>
      <c r="G66" s="1">
        <v>5</v>
      </c>
      <c r="H66" s="1">
        <v>0.1</v>
      </c>
      <c r="I66" s="5">
        <v>0.3</v>
      </c>
      <c r="J66" s="5">
        <v>0.2</v>
      </c>
      <c r="K66" s="13">
        <v>0.24545454545454548</v>
      </c>
      <c r="L66" s="24">
        <f t="shared" ref="L66:L129" si="2">E66*0.73+F66*0.24+G66*0.3+H66+I66+J66+K66</f>
        <v>81.199367591154541</v>
      </c>
      <c r="M66" s="24">
        <f t="shared" si="1"/>
        <v>73.852964427181817</v>
      </c>
    </row>
    <row r="67" spans="1:13" x14ac:dyDescent="0.15">
      <c r="A67" s="19">
        <v>2014011429</v>
      </c>
      <c r="B67" s="19" t="s">
        <v>90</v>
      </c>
      <c r="C67" s="4">
        <v>1807.5</v>
      </c>
      <c r="D67" s="4">
        <v>23</v>
      </c>
      <c r="E67" s="24">
        <v>78.586956520000001</v>
      </c>
      <c r="F67" s="1">
        <v>87.6</v>
      </c>
      <c r="G67" s="1">
        <v>7</v>
      </c>
      <c r="H67" s="1">
        <v>0</v>
      </c>
      <c r="I67" s="12">
        <v>0.3</v>
      </c>
      <c r="J67" s="7">
        <v>0.2</v>
      </c>
      <c r="K67" s="13">
        <v>9.9999999999999992E-2</v>
      </c>
      <c r="L67" s="24">
        <f t="shared" si="2"/>
        <v>81.092478259599986</v>
      </c>
      <c r="M67" s="24">
        <f t="shared" ref="M67:M130" si="3">(L67-E67*0.7)/0.3</f>
        <v>86.938695651999964</v>
      </c>
    </row>
    <row r="68" spans="1:13" x14ac:dyDescent="0.15">
      <c r="A68" s="19">
        <v>2014011220</v>
      </c>
      <c r="B68" s="19" t="s">
        <v>95</v>
      </c>
      <c r="C68" s="4">
        <v>1799</v>
      </c>
      <c r="D68" s="4">
        <v>23</v>
      </c>
      <c r="E68" s="24">
        <v>78.217391300000003</v>
      </c>
      <c r="F68" s="1">
        <v>85</v>
      </c>
      <c r="G68" s="1">
        <v>9</v>
      </c>
      <c r="H68" s="1">
        <v>0</v>
      </c>
      <c r="I68" s="6">
        <v>0.3</v>
      </c>
      <c r="J68" s="6">
        <v>0.2</v>
      </c>
      <c r="K68" s="13">
        <v>0.2</v>
      </c>
      <c r="L68" s="24">
        <f t="shared" si="2"/>
        <v>80.898695649000004</v>
      </c>
      <c r="M68" s="24">
        <f t="shared" si="3"/>
        <v>87.155072463333369</v>
      </c>
    </row>
    <row r="69" spans="1:13" x14ac:dyDescent="0.15">
      <c r="A69" s="19">
        <v>2014011210</v>
      </c>
      <c r="B69" s="19" t="s">
        <v>81</v>
      </c>
      <c r="C69" s="4">
        <v>1827.5</v>
      </c>
      <c r="D69" s="4">
        <v>23</v>
      </c>
      <c r="E69" s="24">
        <v>79.456521739999999</v>
      </c>
      <c r="F69" s="1">
        <v>86</v>
      </c>
      <c r="G69" s="1">
        <v>5.5</v>
      </c>
      <c r="H69" s="1">
        <v>0</v>
      </c>
      <c r="I69" s="6">
        <v>0.3</v>
      </c>
      <c r="J69" s="6">
        <v>0.2</v>
      </c>
      <c r="K69" s="13">
        <v>9.9999999999999992E-2</v>
      </c>
      <c r="L69" s="24">
        <f t="shared" si="2"/>
        <v>80.893260870199995</v>
      </c>
      <c r="M69" s="24">
        <f t="shared" si="3"/>
        <v>84.245652174</v>
      </c>
    </row>
    <row r="70" spans="1:13" ht="14.25" x14ac:dyDescent="0.15">
      <c r="A70" s="19">
        <v>2014011126</v>
      </c>
      <c r="B70" s="19" t="s">
        <v>80</v>
      </c>
      <c r="C70" s="4">
        <v>1828</v>
      </c>
      <c r="D70" s="4">
        <v>23</v>
      </c>
      <c r="E70" s="24">
        <v>79.47826087</v>
      </c>
      <c r="F70" s="1">
        <v>84</v>
      </c>
      <c r="G70" s="1">
        <v>7</v>
      </c>
      <c r="H70" s="1">
        <v>0.1</v>
      </c>
      <c r="I70" s="5">
        <v>0.3</v>
      </c>
      <c r="J70" s="5">
        <v>0.2</v>
      </c>
      <c r="K70" s="13">
        <v>-0.1</v>
      </c>
      <c r="L70" s="24">
        <f t="shared" si="2"/>
        <v>80.779130435099987</v>
      </c>
      <c r="M70" s="24">
        <f t="shared" si="3"/>
        <v>83.814492753666627</v>
      </c>
    </row>
    <row r="71" spans="1:13" x14ac:dyDescent="0.15">
      <c r="A71" s="19">
        <v>2014011505</v>
      </c>
      <c r="B71" s="19" t="s">
        <v>54</v>
      </c>
      <c r="C71" s="4">
        <v>1932.5</v>
      </c>
      <c r="D71" s="4">
        <v>23</v>
      </c>
      <c r="E71" s="24">
        <v>84.02173913</v>
      </c>
      <c r="F71" s="1">
        <v>70</v>
      </c>
      <c r="G71" s="1">
        <v>6</v>
      </c>
      <c r="H71" s="1">
        <v>0</v>
      </c>
      <c r="I71" s="7">
        <v>0.3</v>
      </c>
      <c r="J71" s="7">
        <v>0.2</v>
      </c>
      <c r="K71" s="13">
        <v>0.33333333333333331</v>
      </c>
      <c r="L71" s="24">
        <f t="shared" si="2"/>
        <v>80.769202898233331</v>
      </c>
      <c r="M71" s="24">
        <f t="shared" si="3"/>
        <v>73.179951690777784</v>
      </c>
    </row>
    <row r="72" spans="1:13" x14ac:dyDescent="0.15">
      <c r="A72" s="19">
        <v>2014011522</v>
      </c>
      <c r="B72" s="19" t="s">
        <v>52</v>
      </c>
      <c r="C72" s="4">
        <v>1943.5</v>
      </c>
      <c r="D72" s="4">
        <v>23</v>
      </c>
      <c r="E72" s="24">
        <v>84.5</v>
      </c>
      <c r="F72" s="1">
        <v>70</v>
      </c>
      <c r="G72" s="1">
        <v>5</v>
      </c>
      <c r="H72" s="1">
        <v>0</v>
      </c>
      <c r="I72" s="7">
        <v>0.3</v>
      </c>
      <c r="J72" s="7">
        <v>0</v>
      </c>
      <c r="K72" s="13">
        <v>0.4</v>
      </c>
      <c r="L72" s="24">
        <f t="shared" si="2"/>
        <v>80.685000000000002</v>
      </c>
      <c r="M72" s="24">
        <f t="shared" si="3"/>
        <v>71.783333333333346</v>
      </c>
    </row>
    <row r="73" spans="1:13" x14ac:dyDescent="0.15">
      <c r="A73" s="19">
        <v>2014011721</v>
      </c>
      <c r="B73" s="19" t="s">
        <v>77</v>
      </c>
      <c r="C73" s="4">
        <v>1843.5</v>
      </c>
      <c r="D73" s="4">
        <v>23</v>
      </c>
      <c r="E73" s="24">
        <v>80.152173910000002</v>
      </c>
      <c r="F73" s="2">
        <v>80</v>
      </c>
      <c r="G73" s="2">
        <v>7</v>
      </c>
      <c r="H73" s="1">
        <v>0.05</v>
      </c>
      <c r="I73" s="8">
        <v>0.3</v>
      </c>
      <c r="J73" s="8">
        <v>0.2</v>
      </c>
      <c r="K73" s="13">
        <v>0.23333333333333336</v>
      </c>
      <c r="L73" s="24">
        <f t="shared" si="2"/>
        <v>80.594420287633326</v>
      </c>
      <c r="M73" s="24">
        <f t="shared" si="3"/>
        <v>81.626328502111107</v>
      </c>
    </row>
    <row r="74" spans="1:13" x14ac:dyDescent="0.15">
      <c r="A74" s="19">
        <v>2014021210</v>
      </c>
      <c r="B74" s="19" t="s">
        <v>65</v>
      </c>
      <c r="C74" s="4">
        <v>1888</v>
      </c>
      <c r="D74" s="4">
        <v>23</v>
      </c>
      <c r="E74" s="24">
        <v>82.086956520000001</v>
      </c>
      <c r="F74" s="1">
        <v>76</v>
      </c>
      <c r="G74" s="1">
        <v>5</v>
      </c>
      <c r="H74" s="1">
        <v>0</v>
      </c>
      <c r="I74" s="7">
        <v>0.3</v>
      </c>
      <c r="J74" s="7">
        <v>0.2</v>
      </c>
      <c r="K74" s="13">
        <v>0.40000000000000008</v>
      </c>
      <c r="L74" s="24">
        <f t="shared" si="2"/>
        <v>80.563478259600004</v>
      </c>
      <c r="M74" s="24">
        <f t="shared" si="3"/>
        <v>77.008695652000014</v>
      </c>
    </row>
    <row r="75" spans="1:13" ht="14.25" x14ac:dyDescent="0.15">
      <c r="A75" s="19">
        <v>2014011105</v>
      </c>
      <c r="B75" s="19" t="s">
        <v>86</v>
      </c>
      <c r="C75" s="4">
        <v>1822</v>
      </c>
      <c r="D75" s="4">
        <v>23</v>
      </c>
      <c r="E75" s="24">
        <v>79.217391300000003</v>
      </c>
      <c r="F75" s="1">
        <v>82</v>
      </c>
      <c r="G75" s="1">
        <v>7</v>
      </c>
      <c r="H75" s="1">
        <v>0.1</v>
      </c>
      <c r="I75" s="5">
        <v>0.3</v>
      </c>
      <c r="J75" s="5">
        <v>0.2</v>
      </c>
      <c r="K75" s="13">
        <v>0.33333333333333331</v>
      </c>
      <c r="L75" s="24">
        <f t="shared" si="2"/>
        <v>80.542028982333321</v>
      </c>
      <c r="M75" s="24">
        <f t="shared" si="3"/>
        <v>83.632850241111072</v>
      </c>
    </row>
    <row r="76" spans="1:13" x14ac:dyDescent="0.15">
      <c r="A76" s="19">
        <v>2013011721</v>
      </c>
      <c r="B76" s="19" t="s">
        <v>74</v>
      </c>
      <c r="C76" s="4">
        <v>1855</v>
      </c>
      <c r="D76" s="4">
        <v>23</v>
      </c>
      <c r="E76" s="24">
        <v>80.652173910000002</v>
      </c>
      <c r="F76" s="2">
        <v>80</v>
      </c>
      <c r="G76" s="2">
        <v>7</v>
      </c>
      <c r="H76" s="1">
        <v>0</v>
      </c>
      <c r="I76" s="8">
        <v>0.3</v>
      </c>
      <c r="J76" s="8">
        <v>0</v>
      </c>
      <c r="K76" s="13">
        <v>0</v>
      </c>
      <c r="L76" s="24">
        <f t="shared" si="2"/>
        <v>80.476086954299987</v>
      </c>
      <c r="M76" s="24">
        <f t="shared" si="3"/>
        <v>80.065217390999976</v>
      </c>
    </row>
    <row r="77" spans="1:13" x14ac:dyDescent="0.15">
      <c r="A77" s="19">
        <v>2014011428</v>
      </c>
      <c r="B77" s="19" t="s">
        <v>44</v>
      </c>
      <c r="C77" s="4">
        <v>1957</v>
      </c>
      <c r="D77" s="4">
        <v>23</v>
      </c>
      <c r="E77" s="24">
        <v>85.086956520000001</v>
      </c>
      <c r="F77" s="1">
        <v>66</v>
      </c>
      <c r="G77" s="1">
        <v>6</v>
      </c>
      <c r="H77" s="1">
        <v>0.05</v>
      </c>
      <c r="I77" s="12">
        <v>0.3</v>
      </c>
      <c r="J77" s="7">
        <v>0.2</v>
      </c>
      <c r="K77" s="13">
        <v>0.15714285714285717</v>
      </c>
      <c r="L77" s="24">
        <f t="shared" si="2"/>
        <v>80.460621116742857</v>
      </c>
      <c r="M77" s="24">
        <f t="shared" si="3"/>
        <v>69.665838509142887</v>
      </c>
    </row>
    <row r="78" spans="1:13" ht="14.25" x14ac:dyDescent="0.15">
      <c r="A78" s="19">
        <v>2014011316</v>
      </c>
      <c r="B78" s="19" t="s">
        <v>185</v>
      </c>
      <c r="C78" s="4">
        <v>1763.5</v>
      </c>
      <c r="D78" s="4">
        <v>23</v>
      </c>
      <c r="E78" s="24">
        <f>C78/D78</f>
        <v>76.673913043478265</v>
      </c>
      <c r="F78" s="1">
        <v>88</v>
      </c>
      <c r="G78" s="1">
        <v>9.5</v>
      </c>
      <c r="H78" s="1">
        <v>0.15</v>
      </c>
      <c r="I78" s="11">
        <v>0.3</v>
      </c>
      <c r="J78" s="11">
        <v>0</v>
      </c>
      <c r="K78" s="13">
        <v>-2.0000000000000007E-2</v>
      </c>
      <c r="L78" s="24">
        <f t="shared" si="2"/>
        <v>80.371956521739122</v>
      </c>
      <c r="M78" s="24">
        <f t="shared" si="3"/>
        <v>89.000724637681145</v>
      </c>
    </row>
    <row r="79" spans="1:13" ht="14.25" x14ac:dyDescent="0.15">
      <c r="A79" s="6">
        <v>2014011129</v>
      </c>
      <c r="B79" s="6" t="s">
        <v>110</v>
      </c>
      <c r="C79" s="4">
        <v>1757</v>
      </c>
      <c r="D79" s="4">
        <v>23</v>
      </c>
      <c r="E79" s="24">
        <v>76.391304349999999</v>
      </c>
      <c r="F79" s="1">
        <v>89</v>
      </c>
      <c r="G79" s="1">
        <v>8.5</v>
      </c>
      <c r="H79" s="1">
        <v>0</v>
      </c>
      <c r="I79" s="5">
        <v>0.3</v>
      </c>
      <c r="J79" s="5">
        <v>0.2</v>
      </c>
      <c r="K79" s="13">
        <v>0.13999999999999999</v>
      </c>
      <c r="L79" s="24">
        <f t="shared" si="2"/>
        <v>80.315652175499991</v>
      </c>
      <c r="M79" s="24">
        <f t="shared" si="3"/>
        <v>89.472463768333327</v>
      </c>
    </row>
    <row r="80" spans="1:13" ht="14.25" x14ac:dyDescent="0.15">
      <c r="A80" s="6">
        <v>2014011303</v>
      </c>
      <c r="B80" s="6" t="s">
        <v>84</v>
      </c>
      <c r="C80" s="4">
        <v>1824</v>
      </c>
      <c r="D80" s="4">
        <v>23</v>
      </c>
      <c r="E80" s="24">
        <v>79.304347829999998</v>
      </c>
      <c r="F80" s="1">
        <v>84.2</v>
      </c>
      <c r="G80" s="1">
        <v>5</v>
      </c>
      <c r="H80" s="1">
        <v>0</v>
      </c>
      <c r="I80" s="11">
        <v>0.3</v>
      </c>
      <c r="J80" s="11">
        <v>0.2</v>
      </c>
      <c r="K80" s="13">
        <v>0.18000000000000002</v>
      </c>
      <c r="L80" s="24">
        <f t="shared" si="2"/>
        <v>80.280173915900008</v>
      </c>
      <c r="M80" s="24">
        <f t="shared" si="3"/>
        <v>82.557101449666703</v>
      </c>
    </row>
    <row r="81" spans="1:13" ht="14.25" x14ac:dyDescent="0.15">
      <c r="A81" s="4">
        <v>2014011315</v>
      </c>
      <c r="B81" s="4" t="s">
        <v>192</v>
      </c>
      <c r="C81" s="4">
        <v>1900.5</v>
      </c>
      <c r="D81" s="4">
        <v>23</v>
      </c>
      <c r="E81" s="24">
        <f>C81/D81</f>
        <v>82.630434782608702</v>
      </c>
      <c r="F81" s="1">
        <v>70</v>
      </c>
      <c r="G81" s="1">
        <v>6</v>
      </c>
      <c r="H81" s="1">
        <v>0</v>
      </c>
      <c r="I81" s="11">
        <v>0.3</v>
      </c>
      <c r="J81" s="11">
        <v>0.2</v>
      </c>
      <c r="K81" s="13">
        <v>0.40000000000000008</v>
      </c>
      <c r="L81" s="24">
        <f t="shared" si="2"/>
        <v>79.820217391304354</v>
      </c>
      <c r="M81" s="24">
        <f t="shared" si="3"/>
        <v>73.263043478260883</v>
      </c>
    </row>
    <row r="82" spans="1:13" x14ac:dyDescent="0.15">
      <c r="A82" s="4">
        <v>2014101203</v>
      </c>
      <c r="B82" s="4" t="s">
        <v>79</v>
      </c>
      <c r="C82" s="4">
        <v>1843.5</v>
      </c>
      <c r="D82" s="4">
        <v>23</v>
      </c>
      <c r="E82" s="24">
        <v>80.152173910000002</v>
      </c>
      <c r="F82" s="1">
        <v>77</v>
      </c>
      <c r="G82" s="1">
        <v>7</v>
      </c>
      <c r="H82" s="1">
        <v>0</v>
      </c>
      <c r="I82" s="7">
        <v>0.3</v>
      </c>
      <c r="J82" s="7">
        <v>0</v>
      </c>
      <c r="K82" s="13">
        <v>0.4</v>
      </c>
      <c r="L82" s="24">
        <f t="shared" si="2"/>
        <v>79.791086954299999</v>
      </c>
      <c r="M82" s="24">
        <f t="shared" si="3"/>
        <v>78.948550724333359</v>
      </c>
    </row>
    <row r="83" spans="1:13" x14ac:dyDescent="0.15">
      <c r="A83" s="4">
        <v>2014011403</v>
      </c>
      <c r="B83" s="4" t="s">
        <v>87</v>
      </c>
      <c r="C83" s="4">
        <v>1821.5</v>
      </c>
      <c r="D83" s="4">
        <v>23</v>
      </c>
      <c r="E83" s="24">
        <v>79.195652170000002</v>
      </c>
      <c r="F83" s="1">
        <v>81.099999999999994</v>
      </c>
      <c r="G83" s="1">
        <v>7</v>
      </c>
      <c r="H83" s="1">
        <v>0</v>
      </c>
      <c r="I83" s="12">
        <v>0.3</v>
      </c>
      <c r="J83" s="7">
        <v>0.2</v>
      </c>
      <c r="K83" s="13">
        <v>-0.1</v>
      </c>
      <c r="L83" s="24">
        <f t="shared" si="2"/>
        <v>79.776826084100009</v>
      </c>
      <c r="M83" s="24">
        <f t="shared" si="3"/>
        <v>81.132898550333366</v>
      </c>
    </row>
    <row r="84" spans="1:13" x14ac:dyDescent="0.15">
      <c r="A84" s="4">
        <v>2014011724</v>
      </c>
      <c r="B84" s="4" t="s">
        <v>78</v>
      </c>
      <c r="C84" s="4">
        <v>1843.5</v>
      </c>
      <c r="D84" s="4">
        <v>23</v>
      </c>
      <c r="E84" s="24">
        <v>80.152173910000002</v>
      </c>
      <c r="F84" s="2">
        <v>77</v>
      </c>
      <c r="G84" s="2">
        <v>7</v>
      </c>
      <c r="H84" s="1">
        <v>0</v>
      </c>
      <c r="I84" s="8">
        <v>0.3</v>
      </c>
      <c r="J84" s="8">
        <v>0.2</v>
      </c>
      <c r="K84" s="13">
        <v>0</v>
      </c>
      <c r="L84" s="24">
        <f t="shared" si="2"/>
        <v>79.591086954299996</v>
      </c>
      <c r="M84" s="24">
        <f t="shared" si="3"/>
        <v>78.281884057666673</v>
      </c>
    </row>
    <row r="85" spans="1:13" x14ac:dyDescent="0.15">
      <c r="A85" s="4">
        <v>2014011514</v>
      </c>
      <c r="B85" s="4" t="s">
        <v>88</v>
      </c>
      <c r="C85" s="4">
        <v>1818.5</v>
      </c>
      <c r="D85" s="4">
        <v>23</v>
      </c>
      <c r="E85" s="24">
        <v>79.065217390000001</v>
      </c>
      <c r="F85" s="1">
        <v>80</v>
      </c>
      <c r="G85" s="1">
        <v>5</v>
      </c>
      <c r="H85" s="1">
        <v>0</v>
      </c>
      <c r="I85" s="7">
        <v>0.3</v>
      </c>
      <c r="J85" s="7">
        <v>0.2</v>
      </c>
      <c r="K85" s="13">
        <v>0.4</v>
      </c>
      <c r="L85" s="24">
        <f t="shared" si="2"/>
        <v>79.317608694699999</v>
      </c>
      <c r="M85" s="24">
        <f t="shared" si="3"/>
        <v>79.906521739000013</v>
      </c>
    </row>
    <row r="86" spans="1:13" x14ac:dyDescent="0.15">
      <c r="A86" s="4">
        <v>2014011205</v>
      </c>
      <c r="B86" s="4" t="s">
        <v>94</v>
      </c>
      <c r="C86" s="4">
        <v>1801</v>
      </c>
      <c r="D86" s="4">
        <v>23</v>
      </c>
      <c r="E86" s="24">
        <v>78.304347829999998</v>
      </c>
      <c r="F86" s="1">
        <v>77</v>
      </c>
      <c r="G86" s="1">
        <v>9.5</v>
      </c>
      <c r="H86" s="1">
        <v>0</v>
      </c>
      <c r="I86" s="6">
        <v>0.3</v>
      </c>
      <c r="J86" s="6">
        <v>0.2</v>
      </c>
      <c r="K86" s="13">
        <v>0.3</v>
      </c>
      <c r="L86" s="24">
        <f t="shared" si="2"/>
        <v>79.292173915899994</v>
      </c>
      <c r="M86" s="24">
        <f t="shared" si="3"/>
        <v>81.597101449666667</v>
      </c>
    </row>
    <row r="87" spans="1:13" x14ac:dyDescent="0.15">
      <c r="A87" s="4">
        <v>2014011215</v>
      </c>
      <c r="B87" s="4" t="s">
        <v>128</v>
      </c>
      <c r="C87" s="4">
        <v>1725.5</v>
      </c>
      <c r="D87" s="4">
        <v>23</v>
      </c>
      <c r="E87" s="24">
        <v>75.02173913</v>
      </c>
      <c r="F87" s="1">
        <v>88</v>
      </c>
      <c r="G87" s="1">
        <v>9</v>
      </c>
      <c r="H87" s="1">
        <v>0</v>
      </c>
      <c r="I87" s="6">
        <v>0.3</v>
      </c>
      <c r="J87" s="6">
        <v>0.2</v>
      </c>
      <c r="K87" s="13">
        <v>0.2</v>
      </c>
      <c r="L87" s="24">
        <f t="shared" si="2"/>
        <v>79.285869564899997</v>
      </c>
      <c r="M87" s="24">
        <f t="shared" si="3"/>
        <v>89.235507246333327</v>
      </c>
    </row>
    <row r="88" spans="1:13" x14ac:dyDescent="0.15">
      <c r="A88" s="4">
        <v>2014011218</v>
      </c>
      <c r="B88" s="4" t="s">
        <v>68</v>
      </c>
      <c r="C88" s="4">
        <v>1867</v>
      </c>
      <c r="D88" s="4">
        <v>23</v>
      </c>
      <c r="E88" s="24">
        <v>81.173913040000002</v>
      </c>
      <c r="F88" s="1">
        <v>73</v>
      </c>
      <c r="G88" s="1">
        <v>5</v>
      </c>
      <c r="H88" s="1">
        <v>0</v>
      </c>
      <c r="I88" s="6">
        <v>0.3</v>
      </c>
      <c r="J88" s="6">
        <v>0.2</v>
      </c>
      <c r="K88" s="13">
        <v>0.40000000000000008</v>
      </c>
      <c r="L88" s="24">
        <f t="shared" si="2"/>
        <v>79.176956519200004</v>
      </c>
      <c r="M88" s="24">
        <f t="shared" si="3"/>
        <v>74.517391304000029</v>
      </c>
    </row>
    <row r="89" spans="1:13" x14ac:dyDescent="0.15">
      <c r="A89" s="4">
        <v>2014011628</v>
      </c>
      <c r="B89" s="4" t="s">
        <v>105</v>
      </c>
      <c r="C89" s="4">
        <v>1777.5</v>
      </c>
      <c r="D89" s="4">
        <v>23</v>
      </c>
      <c r="E89" s="24">
        <v>77.282608699999997</v>
      </c>
      <c r="F89" s="1">
        <v>81</v>
      </c>
      <c r="G89" s="1">
        <v>7</v>
      </c>
      <c r="H89" s="1">
        <v>0</v>
      </c>
      <c r="I89" s="6">
        <v>0.3</v>
      </c>
      <c r="J89" s="6">
        <v>0.2</v>
      </c>
      <c r="K89" s="13">
        <v>0.27500000000000002</v>
      </c>
      <c r="L89" s="24">
        <f t="shared" si="2"/>
        <v>78.731304350999991</v>
      </c>
      <c r="M89" s="24">
        <f t="shared" si="3"/>
        <v>82.111594203333311</v>
      </c>
    </row>
    <row r="90" spans="1:13" ht="14.25" x14ac:dyDescent="0.15">
      <c r="A90" s="4">
        <v>2014011127</v>
      </c>
      <c r="B90" s="4" t="s">
        <v>109</v>
      </c>
      <c r="C90" s="4">
        <v>1758</v>
      </c>
      <c r="D90" s="4">
        <v>23</v>
      </c>
      <c r="E90" s="24">
        <v>76.434782609999999</v>
      </c>
      <c r="F90" s="1">
        <v>82</v>
      </c>
      <c r="G90" s="1">
        <v>7</v>
      </c>
      <c r="H90" s="1">
        <v>0.2</v>
      </c>
      <c r="I90" s="5">
        <v>0.3</v>
      </c>
      <c r="J90" s="5">
        <v>0.2</v>
      </c>
      <c r="K90" s="13">
        <v>0.4</v>
      </c>
      <c r="L90" s="24">
        <f t="shared" si="2"/>
        <v>78.677391305299992</v>
      </c>
      <c r="M90" s="24">
        <f t="shared" si="3"/>
        <v>83.91014492766665</v>
      </c>
    </row>
    <row r="91" spans="1:13" ht="14.25" x14ac:dyDescent="0.15">
      <c r="A91" s="4">
        <v>2014011307</v>
      </c>
      <c r="B91" s="4" t="s">
        <v>117</v>
      </c>
      <c r="C91" s="4">
        <v>1747</v>
      </c>
      <c r="D91" s="4">
        <v>23</v>
      </c>
      <c r="E91" s="24">
        <v>75.956521739999999</v>
      </c>
      <c r="F91" s="1">
        <v>83.2</v>
      </c>
      <c r="G91" s="1">
        <v>7</v>
      </c>
      <c r="H91" s="1">
        <v>0.15</v>
      </c>
      <c r="I91" s="11">
        <v>0.3</v>
      </c>
      <c r="J91" s="11">
        <v>0</v>
      </c>
      <c r="K91" s="13">
        <v>5.9999999999999984E-2</v>
      </c>
      <c r="L91" s="24">
        <f t="shared" si="2"/>
        <v>78.026260870199991</v>
      </c>
      <c r="M91" s="24">
        <f t="shared" si="3"/>
        <v>82.855652173999985</v>
      </c>
    </row>
    <row r="92" spans="1:13" x14ac:dyDescent="0.15">
      <c r="A92" s="4">
        <v>2014011506</v>
      </c>
      <c r="B92" s="4" t="s">
        <v>73</v>
      </c>
      <c r="C92" s="4">
        <v>1855.5</v>
      </c>
      <c r="D92" s="4">
        <v>23</v>
      </c>
      <c r="E92" s="24">
        <v>80.673913040000002</v>
      </c>
      <c r="F92" s="1">
        <v>70</v>
      </c>
      <c r="G92" s="1">
        <v>5</v>
      </c>
      <c r="H92" s="1">
        <v>0</v>
      </c>
      <c r="I92" s="7">
        <v>0.3</v>
      </c>
      <c r="J92" s="7"/>
      <c r="K92" s="13">
        <v>0.35</v>
      </c>
      <c r="L92" s="24">
        <f t="shared" si="2"/>
        <v>77.841956519199996</v>
      </c>
      <c r="M92" s="24">
        <f t="shared" si="3"/>
        <v>71.234057970666669</v>
      </c>
    </row>
    <row r="93" spans="1:13" x14ac:dyDescent="0.15">
      <c r="A93" s="4">
        <v>2014011502</v>
      </c>
      <c r="B93" s="4" t="s">
        <v>120</v>
      </c>
      <c r="C93" s="4">
        <v>1735</v>
      </c>
      <c r="D93" s="4">
        <v>23</v>
      </c>
      <c r="E93" s="24">
        <v>75.434782609999999</v>
      </c>
      <c r="F93" s="1">
        <v>80</v>
      </c>
      <c r="G93" s="1">
        <v>9.5</v>
      </c>
      <c r="H93" s="1">
        <v>0</v>
      </c>
      <c r="I93" s="7">
        <v>0.3</v>
      </c>
      <c r="J93" s="7">
        <v>0</v>
      </c>
      <c r="K93" s="13">
        <v>0.4</v>
      </c>
      <c r="L93" s="24">
        <f t="shared" si="2"/>
        <v>77.817391305299992</v>
      </c>
      <c r="M93" s="24">
        <f t="shared" si="3"/>
        <v>83.376811594333333</v>
      </c>
    </row>
    <row r="94" spans="1:13" x14ac:dyDescent="0.15">
      <c r="A94" s="4">
        <v>2014011217</v>
      </c>
      <c r="B94" s="4" t="s">
        <v>83</v>
      </c>
      <c r="C94" s="4">
        <v>1826</v>
      </c>
      <c r="D94" s="4">
        <v>23</v>
      </c>
      <c r="E94" s="24">
        <v>79.391304349999999</v>
      </c>
      <c r="F94" s="1">
        <v>73</v>
      </c>
      <c r="G94" s="1">
        <v>5</v>
      </c>
      <c r="H94" s="1">
        <v>0</v>
      </c>
      <c r="I94" s="6">
        <v>0.3</v>
      </c>
      <c r="J94" s="6">
        <v>0.2</v>
      </c>
      <c r="K94" s="13">
        <v>0.3</v>
      </c>
      <c r="L94" s="24">
        <f t="shared" si="2"/>
        <v>77.775652175499999</v>
      </c>
      <c r="M94" s="24">
        <f t="shared" si="3"/>
        <v>74.005797101666673</v>
      </c>
    </row>
    <row r="95" spans="1:13" x14ac:dyDescent="0.15">
      <c r="A95" s="4">
        <v>2014011623</v>
      </c>
      <c r="B95" s="4" t="s">
        <v>98</v>
      </c>
      <c r="C95" s="4">
        <v>1794.5</v>
      </c>
      <c r="D95" s="4">
        <v>23</v>
      </c>
      <c r="E95" s="24">
        <v>78.02173913</v>
      </c>
      <c r="F95" s="1">
        <v>77</v>
      </c>
      <c r="G95" s="1">
        <v>5</v>
      </c>
      <c r="H95" s="1">
        <v>0</v>
      </c>
      <c r="I95" s="6">
        <v>0.3</v>
      </c>
      <c r="J95" s="6">
        <v>0.2</v>
      </c>
      <c r="K95" s="13">
        <v>0.15000000000000002</v>
      </c>
      <c r="L95" s="24">
        <f t="shared" si="2"/>
        <v>77.585869564900008</v>
      </c>
      <c r="M95" s="24">
        <f t="shared" si="3"/>
        <v>76.568840579666713</v>
      </c>
    </row>
    <row r="96" spans="1:13" x14ac:dyDescent="0.15">
      <c r="A96" s="4">
        <v>2014011227</v>
      </c>
      <c r="B96" s="4" t="s">
        <v>97</v>
      </c>
      <c r="C96" s="4">
        <v>1795.5</v>
      </c>
      <c r="D96" s="4">
        <v>23</v>
      </c>
      <c r="E96" s="24">
        <v>78.065217390000001</v>
      </c>
      <c r="F96" s="1">
        <v>77</v>
      </c>
      <c r="G96" s="1">
        <v>5</v>
      </c>
      <c r="H96" s="1">
        <v>0</v>
      </c>
      <c r="I96" s="6">
        <v>0.3</v>
      </c>
      <c r="J96" s="6">
        <v>0</v>
      </c>
      <c r="K96" s="13">
        <v>0.2</v>
      </c>
      <c r="L96" s="24">
        <f t="shared" si="2"/>
        <v>77.467608694700004</v>
      </c>
      <c r="M96" s="24">
        <f t="shared" si="3"/>
        <v>76.073188405666698</v>
      </c>
    </row>
    <row r="97" spans="1:13" x14ac:dyDescent="0.15">
      <c r="A97" s="4">
        <v>2014011720</v>
      </c>
      <c r="B97" s="4" t="s">
        <v>112</v>
      </c>
      <c r="C97" s="4">
        <v>1754.5</v>
      </c>
      <c r="D97" s="4">
        <v>23</v>
      </c>
      <c r="E97" s="24">
        <v>76.282608699999997</v>
      </c>
      <c r="F97" s="2">
        <v>75</v>
      </c>
      <c r="G97" s="2">
        <v>9.5</v>
      </c>
      <c r="H97" s="1">
        <v>0.05</v>
      </c>
      <c r="I97" s="8">
        <v>0.3</v>
      </c>
      <c r="J97" s="8">
        <v>0</v>
      </c>
      <c r="K97" s="13">
        <v>0.4</v>
      </c>
      <c r="L97" s="24">
        <f t="shared" si="2"/>
        <v>77.286304350999984</v>
      </c>
      <c r="M97" s="24">
        <f t="shared" si="3"/>
        <v>79.628260869999963</v>
      </c>
    </row>
    <row r="98" spans="1:13" ht="14.25" x14ac:dyDescent="0.15">
      <c r="A98" s="4">
        <v>2014011106</v>
      </c>
      <c r="B98" s="4" t="s">
        <v>89</v>
      </c>
      <c r="C98" s="4">
        <v>1815.5</v>
      </c>
      <c r="D98" s="4">
        <v>23</v>
      </c>
      <c r="E98" s="24">
        <v>78.934782609999999</v>
      </c>
      <c r="F98" s="1">
        <v>70</v>
      </c>
      <c r="G98" s="1">
        <v>7</v>
      </c>
      <c r="H98" s="1">
        <v>0</v>
      </c>
      <c r="I98" s="5">
        <v>0.3</v>
      </c>
      <c r="J98" s="5">
        <v>0</v>
      </c>
      <c r="K98" s="13">
        <v>0.40000000000000008</v>
      </c>
      <c r="L98" s="24">
        <f t="shared" si="2"/>
        <v>77.222391305299993</v>
      </c>
      <c r="M98" s="24">
        <f t="shared" si="3"/>
        <v>73.226811594333327</v>
      </c>
    </row>
    <row r="99" spans="1:13" ht="14.25" x14ac:dyDescent="0.15">
      <c r="A99" s="4">
        <v>2014011311</v>
      </c>
      <c r="B99" s="4" t="s">
        <v>115</v>
      </c>
      <c r="C99" s="4">
        <v>1750.5</v>
      </c>
      <c r="D99" s="4">
        <v>23</v>
      </c>
      <c r="E99" s="24">
        <v>76.108695650000001</v>
      </c>
      <c r="F99" s="1">
        <v>78</v>
      </c>
      <c r="G99" s="1">
        <v>7</v>
      </c>
      <c r="H99" s="1">
        <v>0</v>
      </c>
      <c r="I99" s="11">
        <v>0.3</v>
      </c>
      <c r="J99" s="11">
        <v>0</v>
      </c>
      <c r="K99" s="13">
        <v>0.37500000000000006</v>
      </c>
      <c r="L99" s="24">
        <f t="shared" si="2"/>
        <v>77.054347824499999</v>
      </c>
      <c r="M99" s="24">
        <f t="shared" si="3"/>
        <v>79.260869565000007</v>
      </c>
    </row>
    <row r="100" spans="1:13" x14ac:dyDescent="0.15">
      <c r="A100" s="4">
        <v>2014011607</v>
      </c>
      <c r="B100" s="4" t="s">
        <v>100</v>
      </c>
      <c r="C100" s="4">
        <v>1792</v>
      </c>
      <c r="D100" s="4">
        <v>23</v>
      </c>
      <c r="E100" s="24">
        <v>77.913043479999999</v>
      </c>
      <c r="F100" s="1">
        <v>71</v>
      </c>
      <c r="G100" s="1">
        <v>7</v>
      </c>
      <c r="H100" s="1">
        <v>0</v>
      </c>
      <c r="I100" s="6">
        <v>0.3</v>
      </c>
      <c r="J100" s="6">
        <v>0.2</v>
      </c>
      <c r="K100" s="13">
        <v>0.36923076923076931</v>
      </c>
      <c r="L100" s="24">
        <f t="shared" si="2"/>
        <v>76.885752509630763</v>
      </c>
      <c r="M100" s="24">
        <f t="shared" si="3"/>
        <v>74.488740245435906</v>
      </c>
    </row>
    <row r="101" spans="1:13" x14ac:dyDescent="0.15">
      <c r="A101" s="4">
        <v>2014101326</v>
      </c>
      <c r="B101" s="4" t="s">
        <v>92</v>
      </c>
      <c r="C101" s="4">
        <v>1805</v>
      </c>
      <c r="D101" s="4">
        <v>23</v>
      </c>
      <c r="E101" s="24">
        <v>78.47826087</v>
      </c>
      <c r="F101" s="1">
        <v>73</v>
      </c>
      <c r="G101" s="1">
        <v>5</v>
      </c>
      <c r="H101" s="1">
        <v>0</v>
      </c>
      <c r="I101" s="7">
        <v>0.3</v>
      </c>
      <c r="J101" s="7">
        <v>0</v>
      </c>
      <c r="K101" s="13">
        <v>0.16666666666666666</v>
      </c>
      <c r="L101" s="24">
        <f t="shared" si="2"/>
        <v>76.77579710176667</v>
      </c>
      <c r="M101" s="24">
        <f t="shared" si="3"/>
        <v>72.803381642555593</v>
      </c>
    </row>
    <row r="102" spans="1:13" ht="14.25" x14ac:dyDescent="0.15">
      <c r="A102" s="4">
        <v>2014011328</v>
      </c>
      <c r="B102" s="4" t="s">
        <v>126</v>
      </c>
      <c r="C102" s="4">
        <v>1728</v>
      </c>
      <c r="D102" s="4">
        <v>23</v>
      </c>
      <c r="E102" s="24">
        <v>75.130434780000002</v>
      </c>
      <c r="F102" s="1">
        <v>80</v>
      </c>
      <c r="G102" s="1">
        <v>7</v>
      </c>
      <c r="H102" s="1">
        <v>0</v>
      </c>
      <c r="I102" s="11">
        <v>0.3</v>
      </c>
      <c r="J102" s="11">
        <v>0.2</v>
      </c>
      <c r="K102" s="13">
        <v>0.11111111111111113</v>
      </c>
      <c r="L102" s="24">
        <f t="shared" si="2"/>
        <v>76.756328500511103</v>
      </c>
      <c r="M102" s="24">
        <f t="shared" si="3"/>
        <v>80.55008051503701</v>
      </c>
    </row>
    <row r="103" spans="1:13" x14ac:dyDescent="0.15">
      <c r="A103" s="4">
        <v>2014012207</v>
      </c>
      <c r="B103" s="4" t="s">
        <v>229</v>
      </c>
      <c r="C103" s="4">
        <v>1767</v>
      </c>
      <c r="D103" s="4">
        <v>23</v>
      </c>
      <c r="E103" s="24">
        <v>76.826086959999998</v>
      </c>
      <c r="F103" s="1">
        <v>77</v>
      </c>
      <c r="G103" s="1">
        <v>5</v>
      </c>
      <c r="H103" s="1">
        <v>0</v>
      </c>
      <c r="I103" s="7">
        <v>0.3</v>
      </c>
      <c r="J103" s="7">
        <v>0</v>
      </c>
      <c r="K103" s="13">
        <v>0.32222222222222219</v>
      </c>
      <c r="L103" s="24">
        <f t="shared" si="2"/>
        <v>76.68526570302221</v>
      </c>
      <c r="M103" s="24">
        <f t="shared" si="3"/>
        <v>76.356682770074045</v>
      </c>
    </row>
    <row r="104" spans="1:13" s="10" customFormat="1" x14ac:dyDescent="0.15">
      <c r="A104" s="4">
        <v>2014011624</v>
      </c>
      <c r="B104" s="4" t="s">
        <v>91</v>
      </c>
      <c r="C104" s="4">
        <v>1805.5</v>
      </c>
      <c r="D104" s="4">
        <v>23</v>
      </c>
      <c r="E104" s="24">
        <v>78.5</v>
      </c>
      <c r="F104" s="1">
        <v>71</v>
      </c>
      <c r="G104" s="1">
        <v>5</v>
      </c>
      <c r="H104" s="1">
        <v>0</v>
      </c>
      <c r="I104" s="6">
        <v>0.3</v>
      </c>
      <c r="J104" s="6">
        <v>0.2</v>
      </c>
      <c r="K104" s="13">
        <v>0.32</v>
      </c>
      <c r="L104" s="24">
        <f t="shared" si="2"/>
        <v>76.664999999999992</v>
      </c>
      <c r="M104" s="24">
        <f t="shared" si="3"/>
        <v>72.383333333333326</v>
      </c>
    </row>
    <row r="105" spans="1:13" x14ac:dyDescent="0.15">
      <c r="A105" s="4">
        <v>2014011717</v>
      </c>
      <c r="B105" s="4" t="s">
        <v>134</v>
      </c>
      <c r="C105" s="4">
        <v>1715</v>
      </c>
      <c r="D105" s="4">
        <v>23</v>
      </c>
      <c r="E105" s="24">
        <v>74.565217390000001</v>
      </c>
      <c r="F105" s="2">
        <v>80</v>
      </c>
      <c r="G105" s="2">
        <v>7</v>
      </c>
      <c r="H105" s="1">
        <v>0.15</v>
      </c>
      <c r="I105" s="8">
        <v>0.3</v>
      </c>
      <c r="J105" s="8">
        <v>0</v>
      </c>
      <c r="K105" s="13">
        <v>0.30000000000000004</v>
      </c>
      <c r="L105" s="24">
        <f t="shared" si="2"/>
        <v>76.482608694699991</v>
      </c>
      <c r="M105" s="24">
        <f t="shared" si="3"/>
        <v>80.956521738999982</v>
      </c>
    </row>
    <row r="106" spans="1:13" x14ac:dyDescent="0.15">
      <c r="A106" s="4">
        <v>2014011716</v>
      </c>
      <c r="B106" s="4" t="s">
        <v>119</v>
      </c>
      <c r="C106" s="4">
        <v>1742</v>
      </c>
      <c r="D106" s="4">
        <v>23</v>
      </c>
      <c r="E106" s="24">
        <v>75.739130430000003</v>
      </c>
      <c r="F106" s="2">
        <v>75</v>
      </c>
      <c r="G106" s="2">
        <v>7</v>
      </c>
      <c r="H106" s="1">
        <v>0.15</v>
      </c>
      <c r="I106" s="8">
        <v>0.3</v>
      </c>
      <c r="J106" s="8">
        <v>0.2</v>
      </c>
      <c r="K106" s="13">
        <v>0.34</v>
      </c>
      <c r="L106" s="24">
        <f t="shared" si="2"/>
        <v>76.379565213900008</v>
      </c>
      <c r="M106" s="24">
        <f t="shared" si="3"/>
        <v>77.873913043000044</v>
      </c>
    </row>
    <row r="107" spans="1:13" x14ac:dyDescent="0.15">
      <c r="A107" s="4">
        <v>2014011524</v>
      </c>
      <c r="B107" s="4" t="s">
        <v>99</v>
      </c>
      <c r="C107" s="4">
        <v>1793.5</v>
      </c>
      <c r="D107" s="4">
        <v>23</v>
      </c>
      <c r="E107" s="24">
        <v>77.97826087</v>
      </c>
      <c r="F107" s="1">
        <v>72</v>
      </c>
      <c r="G107" s="1">
        <v>5</v>
      </c>
      <c r="H107" s="1">
        <v>0</v>
      </c>
      <c r="I107" s="7">
        <v>0.3</v>
      </c>
      <c r="J107" s="7"/>
      <c r="K107" s="13">
        <v>0.35</v>
      </c>
      <c r="L107" s="24">
        <f t="shared" si="2"/>
        <v>76.354130435099989</v>
      </c>
      <c r="M107" s="24">
        <f t="shared" si="3"/>
        <v>72.564492753666656</v>
      </c>
    </row>
    <row r="108" spans="1:13" ht="14.25" x14ac:dyDescent="0.15">
      <c r="A108" s="4">
        <v>2014011301</v>
      </c>
      <c r="B108" s="4" t="s">
        <v>122</v>
      </c>
      <c r="C108" s="4">
        <v>1731.5</v>
      </c>
      <c r="D108" s="4">
        <v>23</v>
      </c>
      <c r="E108" s="24">
        <v>75.282608699999997</v>
      </c>
      <c r="F108" s="1">
        <v>76</v>
      </c>
      <c r="G108" s="1">
        <v>7.5</v>
      </c>
      <c r="H108" s="1">
        <v>0</v>
      </c>
      <c r="I108" s="11">
        <v>0.3</v>
      </c>
      <c r="J108" s="11">
        <v>0.2</v>
      </c>
      <c r="K108" s="13">
        <v>0.4</v>
      </c>
      <c r="L108" s="24">
        <f t="shared" si="2"/>
        <v>76.346304351000001</v>
      </c>
      <c r="M108" s="24">
        <f t="shared" si="3"/>
        <v>78.828260870000037</v>
      </c>
    </row>
    <row r="109" spans="1:13" x14ac:dyDescent="0.15">
      <c r="A109" s="4">
        <v>2014011510</v>
      </c>
      <c r="B109" s="4" t="s">
        <v>104</v>
      </c>
      <c r="C109" s="4">
        <v>1779.5</v>
      </c>
      <c r="D109" s="4">
        <v>23</v>
      </c>
      <c r="E109" s="24">
        <v>77.369565219999998</v>
      </c>
      <c r="F109" s="1">
        <v>72</v>
      </c>
      <c r="G109" s="1">
        <v>6</v>
      </c>
      <c r="H109" s="1">
        <v>0.05</v>
      </c>
      <c r="I109" s="7">
        <v>0.3</v>
      </c>
      <c r="J109" s="7">
        <v>0.2</v>
      </c>
      <c r="K109" s="13">
        <v>0.15</v>
      </c>
      <c r="L109" s="24">
        <f t="shared" si="2"/>
        <v>76.259782610599999</v>
      </c>
      <c r="M109" s="24">
        <f t="shared" si="3"/>
        <v>73.670289855333337</v>
      </c>
    </row>
    <row r="110" spans="1:13" x14ac:dyDescent="0.15">
      <c r="A110" s="4">
        <v>2014011508</v>
      </c>
      <c r="B110" s="4" t="s">
        <v>116</v>
      </c>
      <c r="C110" s="4">
        <v>1750</v>
      </c>
      <c r="D110" s="4">
        <v>23</v>
      </c>
      <c r="E110" s="24">
        <v>76.086956520000001</v>
      </c>
      <c r="F110" s="1">
        <v>71</v>
      </c>
      <c r="G110" s="1">
        <v>9.5</v>
      </c>
      <c r="H110" s="1">
        <v>0.1</v>
      </c>
      <c r="I110" s="7">
        <v>0.3</v>
      </c>
      <c r="J110" s="7">
        <v>0</v>
      </c>
      <c r="K110" s="13">
        <v>0.3</v>
      </c>
      <c r="L110" s="24">
        <f t="shared" si="2"/>
        <v>76.133478259599983</v>
      </c>
      <c r="M110" s="24">
        <f t="shared" si="3"/>
        <v>76.242028985333292</v>
      </c>
    </row>
    <row r="111" spans="1:13" x14ac:dyDescent="0.15">
      <c r="A111" s="4">
        <v>2014011603</v>
      </c>
      <c r="B111" s="4" t="s">
        <v>107</v>
      </c>
      <c r="C111" s="4">
        <v>1776</v>
      </c>
      <c r="D111" s="4">
        <v>23</v>
      </c>
      <c r="E111" s="24">
        <v>77.217391300000003</v>
      </c>
      <c r="F111" s="1">
        <v>71</v>
      </c>
      <c r="G111" s="1">
        <v>7</v>
      </c>
      <c r="H111" s="1">
        <v>0</v>
      </c>
      <c r="I111" s="6">
        <v>0.3</v>
      </c>
      <c r="J111" s="6">
        <v>0.2</v>
      </c>
      <c r="K111" s="13">
        <v>0.08</v>
      </c>
      <c r="L111" s="24">
        <f t="shared" si="2"/>
        <v>76.088695649000002</v>
      </c>
      <c r="M111" s="24">
        <f t="shared" si="3"/>
        <v>73.455072463333337</v>
      </c>
    </row>
    <row r="112" spans="1:13" x14ac:dyDescent="0.15">
      <c r="A112" s="4">
        <v>2014116310</v>
      </c>
      <c r="B112" s="4" t="s">
        <v>113</v>
      </c>
      <c r="C112" s="4">
        <v>1753.5</v>
      </c>
      <c r="D112" s="4">
        <v>23</v>
      </c>
      <c r="E112" s="24">
        <v>76.239130430000003</v>
      </c>
      <c r="F112" s="1">
        <v>75</v>
      </c>
      <c r="G112" s="1">
        <v>5</v>
      </c>
      <c r="H112" s="1">
        <v>0</v>
      </c>
      <c r="I112" s="7">
        <v>0.3</v>
      </c>
      <c r="J112" s="7">
        <v>0.2</v>
      </c>
      <c r="K112" s="13">
        <v>0.3666666666666667</v>
      </c>
      <c r="L112" s="24">
        <f t="shared" si="2"/>
        <v>76.02123188056666</v>
      </c>
      <c r="M112" s="24">
        <f t="shared" si="3"/>
        <v>75.512801931888873</v>
      </c>
    </row>
    <row r="113" spans="1:13" x14ac:dyDescent="0.15">
      <c r="A113" s="4">
        <v>2014011708</v>
      </c>
      <c r="B113" s="4" t="s">
        <v>125</v>
      </c>
      <c r="C113" s="4">
        <v>1729.5</v>
      </c>
      <c r="D113" s="4">
        <v>23</v>
      </c>
      <c r="E113" s="24">
        <v>75.195652170000002</v>
      </c>
      <c r="F113" s="2">
        <v>75</v>
      </c>
      <c r="G113" s="2">
        <v>7</v>
      </c>
      <c r="H113" s="1">
        <v>0.05</v>
      </c>
      <c r="I113" s="8">
        <v>0.3</v>
      </c>
      <c r="J113" s="8">
        <v>0.2</v>
      </c>
      <c r="K113" s="13">
        <v>0.40000000000000008</v>
      </c>
      <c r="L113" s="24">
        <f t="shared" si="2"/>
        <v>75.942826084099991</v>
      </c>
      <c r="M113" s="24">
        <f t="shared" si="3"/>
        <v>77.686231883666636</v>
      </c>
    </row>
    <row r="114" spans="1:13" x14ac:dyDescent="0.15">
      <c r="A114" s="4">
        <v>2014011703</v>
      </c>
      <c r="B114" s="4" t="s">
        <v>96</v>
      </c>
      <c r="C114" s="4">
        <v>1799</v>
      </c>
      <c r="D114" s="4">
        <v>23</v>
      </c>
      <c r="E114" s="24">
        <v>78.217391300000003</v>
      </c>
      <c r="F114" s="2">
        <v>70</v>
      </c>
      <c r="G114" s="2">
        <v>5</v>
      </c>
      <c r="H114" s="1">
        <v>0</v>
      </c>
      <c r="I114" s="8">
        <v>0.3</v>
      </c>
      <c r="J114" s="8">
        <v>0.2</v>
      </c>
      <c r="K114" s="13">
        <v>0</v>
      </c>
      <c r="L114" s="24">
        <f t="shared" si="2"/>
        <v>75.898695649000004</v>
      </c>
      <c r="M114" s="24">
        <f t="shared" si="3"/>
        <v>70.488405796666697</v>
      </c>
    </row>
    <row r="115" spans="1:13" x14ac:dyDescent="0.15">
      <c r="A115" s="4">
        <v>2014011725</v>
      </c>
      <c r="B115" s="4" t="s">
        <v>114</v>
      </c>
      <c r="C115" s="4">
        <v>1752</v>
      </c>
      <c r="D115" s="4">
        <v>23</v>
      </c>
      <c r="E115" s="24">
        <v>76.173913040000002</v>
      </c>
      <c r="F115" s="2">
        <v>71</v>
      </c>
      <c r="G115" s="2">
        <v>7</v>
      </c>
      <c r="H115" s="1">
        <v>0.15</v>
      </c>
      <c r="I115" s="8">
        <v>0.3</v>
      </c>
      <c r="J115" s="8">
        <v>0.2</v>
      </c>
      <c r="K115" s="13">
        <v>0.4</v>
      </c>
      <c r="L115" s="24">
        <f t="shared" si="2"/>
        <v>75.796956519199995</v>
      </c>
      <c r="M115" s="24">
        <f t="shared" si="3"/>
        <v>74.917391303999992</v>
      </c>
    </row>
    <row r="116" spans="1:13" x14ac:dyDescent="0.15">
      <c r="A116" s="4">
        <v>2013011720</v>
      </c>
      <c r="B116" s="4" t="s">
        <v>118</v>
      </c>
      <c r="C116" s="4">
        <v>1745</v>
      </c>
      <c r="D116" s="4">
        <v>23</v>
      </c>
      <c r="E116" s="24">
        <v>75.869565219999998</v>
      </c>
      <c r="F116" s="2">
        <v>76</v>
      </c>
      <c r="G116" s="2">
        <v>5</v>
      </c>
      <c r="H116" s="1">
        <v>0</v>
      </c>
      <c r="I116" s="8">
        <v>0.3</v>
      </c>
      <c r="J116" s="8">
        <v>0</v>
      </c>
      <c r="K116" s="13">
        <v>0.2857142857142857</v>
      </c>
      <c r="L116" s="24">
        <f t="shared" si="2"/>
        <v>75.710496896314282</v>
      </c>
      <c r="M116" s="24">
        <f t="shared" si="3"/>
        <v>75.339337474380969</v>
      </c>
    </row>
    <row r="117" spans="1:13" x14ac:dyDescent="0.15">
      <c r="A117" s="4">
        <v>2014011518</v>
      </c>
      <c r="B117" s="4" t="s">
        <v>101</v>
      </c>
      <c r="C117" s="4">
        <v>1791.5</v>
      </c>
      <c r="D117" s="4">
        <v>23</v>
      </c>
      <c r="E117" s="24">
        <v>77.891304349999999</v>
      </c>
      <c r="F117" s="1">
        <v>69</v>
      </c>
      <c r="G117" s="1">
        <v>5</v>
      </c>
      <c r="H117" s="1">
        <v>0</v>
      </c>
      <c r="I117" s="7">
        <v>0.3</v>
      </c>
      <c r="J117" s="7">
        <v>0.2</v>
      </c>
      <c r="K117" s="13">
        <v>0.26363636363636367</v>
      </c>
      <c r="L117" s="24">
        <f t="shared" si="2"/>
        <v>75.684288539136361</v>
      </c>
      <c r="M117" s="24">
        <f t="shared" si="3"/>
        <v>70.534584980454568</v>
      </c>
    </row>
    <row r="118" spans="1:13" x14ac:dyDescent="0.15">
      <c r="A118" s="4">
        <v>2014011515</v>
      </c>
      <c r="B118" s="4" t="s">
        <v>103</v>
      </c>
      <c r="C118" s="4">
        <v>1780.5</v>
      </c>
      <c r="D118" s="4">
        <v>23</v>
      </c>
      <c r="E118" s="24">
        <v>77.413043479999999</v>
      </c>
      <c r="F118" s="1">
        <v>71</v>
      </c>
      <c r="G118" s="1">
        <v>5</v>
      </c>
      <c r="H118" s="1">
        <v>0</v>
      </c>
      <c r="I118" s="7">
        <v>0.3</v>
      </c>
      <c r="J118" s="7">
        <v>0</v>
      </c>
      <c r="K118" s="13">
        <v>0.28666666666666674</v>
      </c>
      <c r="L118" s="24">
        <f t="shared" si="2"/>
        <v>75.638188407066664</v>
      </c>
      <c r="M118" s="24">
        <f t="shared" si="3"/>
        <v>71.49685990355556</v>
      </c>
    </row>
    <row r="119" spans="1:13" x14ac:dyDescent="0.15">
      <c r="A119" s="4">
        <v>2014011525</v>
      </c>
      <c r="B119" s="4" t="s">
        <v>102</v>
      </c>
      <c r="C119" s="4">
        <v>1787</v>
      </c>
      <c r="D119" s="4">
        <v>23</v>
      </c>
      <c r="E119" s="24">
        <v>77.695652170000002</v>
      </c>
      <c r="F119" s="1">
        <v>70</v>
      </c>
      <c r="G119" s="1">
        <v>5</v>
      </c>
      <c r="H119" s="1">
        <v>0</v>
      </c>
      <c r="I119" s="7">
        <v>0.3</v>
      </c>
      <c r="J119" s="7">
        <v>0.2</v>
      </c>
      <c r="K119" s="13">
        <v>9.9999999999999992E-2</v>
      </c>
      <c r="L119" s="24">
        <f t="shared" si="2"/>
        <v>75.617826084100003</v>
      </c>
      <c r="M119" s="24">
        <f t="shared" si="3"/>
        <v>70.769565217000007</v>
      </c>
    </row>
    <row r="120" spans="1:13" x14ac:dyDescent="0.15">
      <c r="A120" s="4">
        <v>2014011209</v>
      </c>
      <c r="B120" s="4" t="s">
        <v>131</v>
      </c>
      <c r="C120" s="4">
        <v>1718</v>
      </c>
      <c r="D120" s="4">
        <v>23</v>
      </c>
      <c r="E120" s="24">
        <v>74.695652170000002</v>
      </c>
      <c r="F120" s="1">
        <v>78</v>
      </c>
      <c r="G120" s="1">
        <v>5</v>
      </c>
      <c r="H120" s="1">
        <v>0</v>
      </c>
      <c r="I120" s="6">
        <v>0.3</v>
      </c>
      <c r="J120" s="6">
        <v>0.2</v>
      </c>
      <c r="K120" s="13">
        <v>0.2</v>
      </c>
      <c r="L120" s="24">
        <f t="shared" si="2"/>
        <v>75.447826084100001</v>
      </c>
      <c r="M120" s="24">
        <f t="shared" si="3"/>
        <v>77.202898550333344</v>
      </c>
    </row>
    <row r="121" spans="1:13" x14ac:dyDescent="0.15">
      <c r="A121" s="4">
        <v>2014011605</v>
      </c>
      <c r="B121" s="4" t="s">
        <v>127</v>
      </c>
      <c r="C121" s="4">
        <v>1726.5</v>
      </c>
      <c r="D121" s="4">
        <v>23</v>
      </c>
      <c r="E121" s="24">
        <v>75.065217390000001</v>
      </c>
      <c r="F121" s="1">
        <v>74</v>
      </c>
      <c r="G121" s="1">
        <v>7</v>
      </c>
      <c r="H121" s="1">
        <v>0</v>
      </c>
      <c r="I121" s="6">
        <v>0.3</v>
      </c>
      <c r="J121" s="6">
        <v>0</v>
      </c>
      <c r="K121" s="13">
        <v>0.4</v>
      </c>
      <c r="L121" s="24">
        <f t="shared" si="2"/>
        <v>75.357608694700005</v>
      </c>
      <c r="M121" s="24">
        <f t="shared" si="3"/>
        <v>76.039855072333353</v>
      </c>
    </row>
    <row r="122" spans="1:13" x14ac:dyDescent="0.15">
      <c r="A122" s="4">
        <v>2014011521</v>
      </c>
      <c r="B122" s="4" t="s">
        <v>106</v>
      </c>
      <c r="C122" s="4">
        <v>1777</v>
      </c>
      <c r="D122" s="4">
        <v>23</v>
      </c>
      <c r="E122" s="24">
        <v>77.260869569999997</v>
      </c>
      <c r="F122" s="1">
        <v>70</v>
      </c>
      <c r="G122" s="1">
        <v>5</v>
      </c>
      <c r="H122" s="1">
        <v>0.1</v>
      </c>
      <c r="I122" s="7">
        <v>0.3</v>
      </c>
      <c r="J122" s="7">
        <v>0</v>
      </c>
      <c r="K122" s="13">
        <v>0.17777777777777778</v>
      </c>
      <c r="L122" s="24">
        <f t="shared" si="2"/>
        <v>75.278212563877773</v>
      </c>
      <c r="M122" s="24">
        <f t="shared" si="3"/>
        <v>70.652012882925916</v>
      </c>
    </row>
    <row r="123" spans="1:13" x14ac:dyDescent="0.15">
      <c r="A123" s="4">
        <v>2014011610</v>
      </c>
      <c r="B123" s="4" t="s">
        <v>108</v>
      </c>
      <c r="C123" s="4">
        <v>1767</v>
      </c>
      <c r="D123" s="4">
        <v>23</v>
      </c>
      <c r="E123" s="24">
        <v>76.826086959999998</v>
      </c>
      <c r="F123" s="1">
        <v>71</v>
      </c>
      <c r="G123" s="1">
        <v>5</v>
      </c>
      <c r="H123" s="1">
        <v>0</v>
      </c>
      <c r="I123" s="6">
        <v>0.3</v>
      </c>
      <c r="J123" s="6">
        <v>0</v>
      </c>
      <c r="K123" s="13">
        <v>0.19999999999999998</v>
      </c>
      <c r="L123" s="24">
        <f t="shared" si="2"/>
        <v>75.123043480799993</v>
      </c>
      <c r="M123" s="24">
        <f t="shared" si="3"/>
        <v>71.149275362666657</v>
      </c>
    </row>
    <row r="124" spans="1:13" x14ac:dyDescent="0.15">
      <c r="A124" s="4">
        <v>2014011415</v>
      </c>
      <c r="B124" s="4" t="s">
        <v>161</v>
      </c>
      <c r="C124" s="4">
        <v>1633</v>
      </c>
      <c r="D124" s="4">
        <v>23</v>
      </c>
      <c r="E124" s="24">
        <v>71</v>
      </c>
      <c r="F124" s="1">
        <v>86.2</v>
      </c>
      <c r="G124" s="1">
        <v>7</v>
      </c>
      <c r="H124" s="1">
        <v>0</v>
      </c>
      <c r="I124" s="12">
        <v>0.3</v>
      </c>
      <c r="J124" s="7">
        <v>0.2</v>
      </c>
      <c r="K124" s="13">
        <v>0</v>
      </c>
      <c r="L124" s="24">
        <f t="shared" si="2"/>
        <v>75.117999999999995</v>
      </c>
      <c r="M124" s="24">
        <f t="shared" si="3"/>
        <v>84.726666666666674</v>
      </c>
    </row>
    <row r="125" spans="1:13" x14ac:dyDescent="0.15">
      <c r="A125" s="4">
        <v>2014011418</v>
      </c>
      <c r="B125" s="4" t="s">
        <v>132</v>
      </c>
      <c r="C125" s="4">
        <v>1716.5</v>
      </c>
      <c r="D125" s="4">
        <v>23</v>
      </c>
      <c r="E125" s="24">
        <v>74.630434780000002</v>
      </c>
      <c r="F125" s="1">
        <v>76</v>
      </c>
      <c r="G125" s="1">
        <v>5</v>
      </c>
      <c r="H125" s="1">
        <v>0</v>
      </c>
      <c r="I125" s="12">
        <v>0.3</v>
      </c>
      <c r="J125" s="7">
        <v>0.2</v>
      </c>
      <c r="K125" s="13">
        <v>0.35</v>
      </c>
      <c r="L125" s="24">
        <f t="shared" si="2"/>
        <v>75.070217389399986</v>
      </c>
      <c r="M125" s="24">
        <f t="shared" si="3"/>
        <v>76.096376811333286</v>
      </c>
    </row>
    <row r="126" spans="1:13" x14ac:dyDescent="0.15">
      <c r="A126" s="4">
        <v>2014011627</v>
      </c>
      <c r="B126" s="4" t="s">
        <v>121</v>
      </c>
      <c r="C126" s="4">
        <v>1732.5</v>
      </c>
      <c r="D126" s="4">
        <v>23</v>
      </c>
      <c r="E126" s="24">
        <v>75.326086959999998</v>
      </c>
      <c r="F126" s="1">
        <v>72</v>
      </c>
      <c r="G126" s="1">
        <v>7</v>
      </c>
      <c r="H126" s="1">
        <v>0</v>
      </c>
      <c r="I126" s="6">
        <v>0.3</v>
      </c>
      <c r="J126" s="6">
        <v>0</v>
      </c>
      <c r="K126" s="13">
        <v>0.33333333333333331</v>
      </c>
      <c r="L126" s="24">
        <f t="shared" si="2"/>
        <v>75.001376814133323</v>
      </c>
      <c r="M126" s="24">
        <f t="shared" si="3"/>
        <v>74.243719807111106</v>
      </c>
    </row>
    <row r="127" spans="1:13" x14ac:dyDescent="0.15">
      <c r="A127" s="4">
        <v>2014011611</v>
      </c>
      <c r="B127" s="4" t="s">
        <v>129</v>
      </c>
      <c r="C127" s="4">
        <v>1723</v>
      </c>
      <c r="D127" s="4">
        <v>23</v>
      </c>
      <c r="E127" s="24">
        <v>74.913043479999999</v>
      </c>
      <c r="F127" s="1">
        <v>73</v>
      </c>
      <c r="G127" s="1">
        <v>7</v>
      </c>
      <c r="H127" s="1">
        <v>0</v>
      </c>
      <c r="I127" s="6">
        <v>0.3</v>
      </c>
      <c r="J127" s="6">
        <v>0.2</v>
      </c>
      <c r="K127" s="13">
        <v>1.1111111111111108E-2</v>
      </c>
      <c r="L127" s="24">
        <f t="shared" si="2"/>
        <v>74.817632851511092</v>
      </c>
      <c r="M127" s="24">
        <f t="shared" si="3"/>
        <v>74.595008051703644</v>
      </c>
    </row>
    <row r="128" spans="1:13" ht="14.25" x14ac:dyDescent="0.15">
      <c r="A128" s="4">
        <v>2014011319</v>
      </c>
      <c r="B128" s="4" t="s">
        <v>155</v>
      </c>
      <c r="C128" s="4">
        <v>1648</v>
      </c>
      <c r="D128" s="4">
        <v>23</v>
      </c>
      <c r="E128" s="24">
        <v>71.652173910000002</v>
      </c>
      <c r="F128" s="1">
        <v>81.400000000000006</v>
      </c>
      <c r="G128" s="1">
        <v>7</v>
      </c>
      <c r="H128" s="1">
        <v>0.05</v>
      </c>
      <c r="I128" s="11">
        <v>0.3</v>
      </c>
      <c r="J128" s="11">
        <v>0.2</v>
      </c>
      <c r="K128" s="13">
        <v>8.8888888888888892E-2</v>
      </c>
      <c r="L128" s="24">
        <f t="shared" si="2"/>
        <v>74.580975843188881</v>
      </c>
      <c r="M128" s="24">
        <f t="shared" si="3"/>
        <v>81.414847020629608</v>
      </c>
    </row>
    <row r="129" spans="1:13" ht="14.25" x14ac:dyDescent="0.15">
      <c r="A129" s="4">
        <v>2014011305</v>
      </c>
      <c r="B129" s="4" t="s">
        <v>111</v>
      </c>
      <c r="C129" s="4">
        <v>1754.5</v>
      </c>
      <c r="D129" s="4">
        <v>23</v>
      </c>
      <c r="E129" s="24">
        <v>76.282608699999997</v>
      </c>
      <c r="F129" s="1">
        <v>68</v>
      </c>
      <c r="G129" s="1">
        <v>7</v>
      </c>
      <c r="H129" s="1">
        <v>0</v>
      </c>
      <c r="I129" s="11">
        <v>0.3</v>
      </c>
      <c r="J129" s="11">
        <v>0</v>
      </c>
      <c r="K129" s="13">
        <v>3.5714285714285733E-2</v>
      </c>
      <c r="L129" s="24">
        <f t="shared" si="2"/>
        <v>74.44201863671428</v>
      </c>
      <c r="M129" s="24">
        <f t="shared" si="3"/>
        <v>70.147308489047617</v>
      </c>
    </row>
    <row r="130" spans="1:13" x14ac:dyDescent="0.15">
      <c r="A130" s="4">
        <v>2014011224</v>
      </c>
      <c r="B130" s="4" t="s">
        <v>142</v>
      </c>
      <c r="C130" s="4">
        <v>1688</v>
      </c>
      <c r="D130" s="4">
        <v>23</v>
      </c>
      <c r="E130" s="24">
        <v>73.391304349999999</v>
      </c>
      <c r="F130" s="1">
        <v>77</v>
      </c>
      <c r="G130" s="1">
        <v>6</v>
      </c>
      <c r="H130" s="1">
        <v>0</v>
      </c>
      <c r="I130" s="6">
        <v>0.3</v>
      </c>
      <c r="J130" s="6">
        <v>0</v>
      </c>
      <c r="K130" s="13">
        <v>0.25</v>
      </c>
      <c r="L130" s="24">
        <f t="shared" ref="L130:L193" si="4">E130*0.73+F130*0.24+G130*0.3+H130+I130+J130+K130</f>
        <v>74.405652175499995</v>
      </c>
      <c r="M130" s="24">
        <f t="shared" si="3"/>
        <v>76.772463768333338</v>
      </c>
    </row>
    <row r="131" spans="1:13" ht="14.25" x14ac:dyDescent="0.15">
      <c r="A131" s="4">
        <v>2014011111</v>
      </c>
      <c r="B131" s="4" t="s">
        <v>124</v>
      </c>
      <c r="C131" s="4">
        <v>1731</v>
      </c>
      <c r="D131" s="4">
        <v>23</v>
      </c>
      <c r="E131" s="24">
        <v>75.260869569999997</v>
      </c>
      <c r="F131" s="1">
        <v>72</v>
      </c>
      <c r="G131" s="1">
        <v>5</v>
      </c>
      <c r="H131" s="1">
        <v>0</v>
      </c>
      <c r="I131" s="5">
        <v>0.3</v>
      </c>
      <c r="J131" s="5">
        <v>0.2</v>
      </c>
      <c r="K131" s="13">
        <v>0.18</v>
      </c>
      <c r="L131" s="24">
        <f t="shared" si="4"/>
        <v>74.400434786100007</v>
      </c>
      <c r="M131" s="24">
        <f t="shared" ref="M131:M194" si="5">(L131-E131*0.7)/0.3</f>
        <v>72.392753623666721</v>
      </c>
    </row>
    <row r="132" spans="1:13" x14ac:dyDescent="0.15">
      <c r="A132" s="4">
        <v>2014011213</v>
      </c>
      <c r="B132" s="4" t="s">
        <v>137</v>
      </c>
      <c r="C132" s="4">
        <v>1706.5</v>
      </c>
      <c r="D132" s="4">
        <v>23</v>
      </c>
      <c r="E132" s="24">
        <v>74.195652170000002</v>
      </c>
      <c r="F132" s="1">
        <v>74</v>
      </c>
      <c r="G132" s="1">
        <v>5</v>
      </c>
      <c r="H132" s="1">
        <v>0</v>
      </c>
      <c r="I132" s="6">
        <v>0.3</v>
      </c>
      <c r="J132" s="6">
        <v>0.2</v>
      </c>
      <c r="K132" s="13">
        <v>0.34285714285714286</v>
      </c>
      <c r="L132" s="24">
        <f t="shared" si="4"/>
        <v>74.265683226957137</v>
      </c>
      <c r="M132" s="24">
        <f t="shared" si="5"/>
        <v>74.429089026523798</v>
      </c>
    </row>
    <row r="133" spans="1:13" ht="14.25" x14ac:dyDescent="0.15">
      <c r="A133" s="4">
        <v>2014011329</v>
      </c>
      <c r="B133" s="4" t="s">
        <v>130</v>
      </c>
      <c r="C133" s="4">
        <v>1720.5</v>
      </c>
      <c r="D133" s="4">
        <v>23</v>
      </c>
      <c r="E133" s="24">
        <v>74.804347829999998</v>
      </c>
      <c r="F133" s="1">
        <v>70</v>
      </c>
      <c r="G133" s="1">
        <v>7</v>
      </c>
      <c r="H133" s="1">
        <v>0</v>
      </c>
      <c r="I133" s="11">
        <v>0.3</v>
      </c>
      <c r="J133" s="11">
        <v>0</v>
      </c>
      <c r="K133" s="13">
        <v>0.34444444444444439</v>
      </c>
      <c r="L133" s="24">
        <f t="shared" si="4"/>
        <v>74.151618360344443</v>
      </c>
      <c r="M133" s="24">
        <f t="shared" si="5"/>
        <v>72.628582931148159</v>
      </c>
    </row>
    <row r="134" spans="1:13" x14ac:dyDescent="0.15">
      <c r="A134" s="4">
        <v>2014071123</v>
      </c>
      <c r="B134" s="4" t="s">
        <v>160</v>
      </c>
      <c r="C134" s="4">
        <v>1639</v>
      </c>
      <c r="D134" s="4">
        <v>23</v>
      </c>
      <c r="E134" s="24">
        <v>71.260869569999997</v>
      </c>
      <c r="F134" s="1">
        <v>79</v>
      </c>
      <c r="G134" s="1">
        <v>9</v>
      </c>
      <c r="H134" s="1">
        <v>0</v>
      </c>
      <c r="I134" s="7">
        <v>0.3</v>
      </c>
      <c r="J134" s="7">
        <v>0.2</v>
      </c>
      <c r="K134" s="13">
        <v>-0.1</v>
      </c>
      <c r="L134" s="24">
        <f t="shared" si="4"/>
        <v>74.080434786100014</v>
      </c>
      <c r="M134" s="24">
        <f t="shared" si="5"/>
        <v>80.659420290333401</v>
      </c>
    </row>
    <row r="135" spans="1:13" x14ac:dyDescent="0.15">
      <c r="A135" s="4">
        <v>2014011414</v>
      </c>
      <c r="B135" s="4" t="s">
        <v>204</v>
      </c>
      <c r="C135" s="4">
        <v>1676.5</v>
      </c>
      <c r="D135" s="4">
        <v>23</v>
      </c>
      <c r="E135" s="24">
        <f>C135/D135</f>
        <v>72.891304347826093</v>
      </c>
      <c r="F135" s="1">
        <v>75.099999999999994</v>
      </c>
      <c r="G135" s="1">
        <v>7</v>
      </c>
      <c r="H135" s="1">
        <v>0</v>
      </c>
      <c r="I135" s="12">
        <v>0.3</v>
      </c>
      <c r="J135" s="7">
        <v>0</v>
      </c>
      <c r="K135" s="13">
        <v>0.4</v>
      </c>
      <c r="L135" s="24">
        <f t="shared" si="4"/>
        <v>74.034652173913045</v>
      </c>
      <c r="M135" s="24">
        <f t="shared" si="5"/>
        <v>76.702463768115962</v>
      </c>
    </row>
    <row r="136" spans="1:13" ht="14.25" x14ac:dyDescent="0.15">
      <c r="A136" s="4">
        <v>2014011102</v>
      </c>
      <c r="B136" s="4" t="s">
        <v>163</v>
      </c>
      <c r="C136" s="4">
        <v>1627</v>
      </c>
      <c r="D136" s="4">
        <v>23</v>
      </c>
      <c r="E136" s="24">
        <v>70.739130430000003</v>
      </c>
      <c r="F136" s="1">
        <v>80.3</v>
      </c>
      <c r="G136" s="1">
        <v>7</v>
      </c>
      <c r="H136" s="1">
        <v>0</v>
      </c>
      <c r="I136" s="5">
        <v>0.3</v>
      </c>
      <c r="J136" s="5">
        <v>0.2</v>
      </c>
      <c r="K136" s="13">
        <v>0.35</v>
      </c>
      <c r="L136" s="24">
        <f t="shared" si="4"/>
        <v>73.861565213899979</v>
      </c>
      <c r="M136" s="24">
        <f t="shared" si="5"/>
        <v>81.147246376333285</v>
      </c>
    </row>
    <row r="137" spans="1:13" x14ac:dyDescent="0.15">
      <c r="A137" s="4">
        <v>2014011722</v>
      </c>
      <c r="B137" s="4" t="s">
        <v>136</v>
      </c>
      <c r="C137" s="4">
        <v>1709.5</v>
      </c>
      <c r="D137" s="4">
        <v>23</v>
      </c>
      <c r="E137" s="24">
        <v>74.326086959999998</v>
      </c>
      <c r="F137" s="2">
        <v>70</v>
      </c>
      <c r="G137" s="2">
        <v>7</v>
      </c>
      <c r="H137" s="1">
        <v>0.05</v>
      </c>
      <c r="I137" s="8">
        <v>0.3</v>
      </c>
      <c r="J137" s="8">
        <v>0.2</v>
      </c>
      <c r="K137" s="13">
        <v>0</v>
      </c>
      <c r="L137" s="24">
        <f t="shared" si="4"/>
        <v>73.708043480799986</v>
      </c>
      <c r="M137" s="24">
        <f t="shared" si="5"/>
        <v>72.265942029333303</v>
      </c>
    </row>
    <row r="138" spans="1:13" x14ac:dyDescent="0.15">
      <c r="A138" s="4">
        <v>2014011616</v>
      </c>
      <c r="B138" s="4" t="s">
        <v>123</v>
      </c>
      <c r="C138" s="4">
        <v>1731.5</v>
      </c>
      <c r="D138" s="4">
        <v>23</v>
      </c>
      <c r="E138" s="24">
        <v>75.282608699999997</v>
      </c>
      <c r="F138" s="1">
        <v>71</v>
      </c>
      <c r="G138" s="1">
        <v>5</v>
      </c>
      <c r="H138" s="1">
        <v>0</v>
      </c>
      <c r="I138" s="6">
        <v>0.3</v>
      </c>
      <c r="J138" s="6">
        <v>0</v>
      </c>
      <c r="K138" s="13">
        <v>-0.10000000000000002</v>
      </c>
      <c r="L138" s="24">
        <f t="shared" si="4"/>
        <v>73.696304350999995</v>
      </c>
      <c r="M138" s="24">
        <f t="shared" si="5"/>
        <v>69.99492753666668</v>
      </c>
    </row>
    <row r="139" spans="1:13" x14ac:dyDescent="0.15">
      <c r="A139" s="4">
        <v>2014011202</v>
      </c>
      <c r="B139" s="4" t="s">
        <v>172</v>
      </c>
      <c r="C139" s="4">
        <v>1610</v>
      </c>
      <c r="D139" s="4">
        <v>23</v>
      </c>
      <c r="E139" s="24">
        <v>70</v>
      </c>
      <c r="F139" s="1">
        <v>83</v>
      </c>
      <c r="G139" s="1">
        <v>6</v>
      </c>
      <c r="H139" s="1">
        <v>0</v>
      </c>
      <c r="I139" s="6">
        <v>0.3</v>
      </c>
      <c r="J139" s="6">
        <v>0.2</v>
      </c>
      <c r="K139" s="13">
        <v>0.3666666666666667</v>
      </c>
      <c r="L139" s="24">
        <f t="shared" si="4"/>
        <v>73.686666666666653</v>
      </c>
      <c r="M139" s="24">
        <f t="shared" si="5"/>
        <v>82.288888888888849</v>
      </c>
    </row>
    <row r="140" spans="1:13" x14ac:dyDescent="0.15">
      <c r="A140" s="4">
        <v>2014011507</v>
      </c>
      <c r="B140" s="4" t="s">
        <v>135</v>
      </c>
      <c r="C140" s="4">
        <v>1713</v>
      </c>
      <c r="D140" s="4">
        <v>23</v>
      </c>
      <c r="E140" s="24">
        <v>74.47826087</v>
      </c>
      <c r="F140" s="1">
        <v>70</v>
      </c>
      <c r="G140" s="1">
        <v>5</v>
      </c>
      <c r="H140" s="1">
        <v>0.1</v>
      </c>
      <c r="I140" s="7">
        <v>0.3</v>
      </c>
      <c r="J140" s="7">
        <v>0.2</v>
      </c>
      <c r="K140" s="13">
        <v>0.18181818181818182</v>
      </c>
      <c r="L140" s="24">
        <f t="shared" si="4"/>
        <v>73.450948616918183</v>
      </c>
      <c r="M140" s="24">
        <f t="shared" si="5"/>
        <v>71.053886693060619</v>
      </c>
    </row>
    <row r="141" spans="1:13" x14ac:dyDescent="0.15">
      <c r="A141" s="4">
        <v>2014011407</v>
      </c>
      <c r="B141" s="4" t="s">
        <v>138</v>
      </c>
      <c r="C141" s="4">
        <v>1698.5</v>
      </c>
      <c r="D141" s="4">
        <v>23</v>
      </c>
      <c r="E141" s="24">
        <v>73.847826089999998</v>
      </c>
      <c r="F141" s="1">
        <v>71</v>
      </c>
      <c r="G141" s="1">
        <v>6</v>
      </c>
      <c r="H141" s="1">
        <v>0</v>
      </c>
      <c r="I141" s="12">
        <v>0.3</v>
      </c>
      <c r="J141" s="7">
        <v>0</v>
      </c>
      <c r="K141" s="13">
        <v>0.23333333333333336</v>
      </c>
      <c r="L141" s="24">
        <f t="shared" si="4"/>
        <v>73.282246379033325</v>
      </c>
      <c r="M141" s="24">
        <f t="shared" si="5"/>
        <v>71.962560386777767</v>
      </c>
    </row>
    <row r="142" spans="1:13" x14ac:dyDescent="0.15">
      <c r="A142" s="4">
        <v>2014116207</v>
      </c>
      <c r="B142" s="4" t="s">
        <v>143</v>
      </c>
      <c r="C142" s="4">
        <v>1687</v>
      </c>
      <c r="D142" s="4">
        <v>23</v>
      </c>
      <c r="E142" s="24">
        <v>73.347826089999998</v>
      </c>
      <c r="F142" s="1">
        <v>73</v>
      </c>
      <c r="G142" s="1">
        <v>5</v>
      </c>
      <c r="H142" s="1">
        <v>0</v>
      </c>
      <c r="I142" s="7">
        <v>0.3</v>
      </c>
      <c r="J142" s="7">
        <v>0</v>
      </c>
      <c r="K142" s="13">
        <v>0.32</v>
      </c>
      <c r="L142" s="24">
        <f t="shared" si="4"/>
        <v>73.183913045699981</v>
      </c>
      <c r="M142" s="24">
        <f t="shared" si="5"/>
        <v>72.801449275666627</v>
      </c>
    </row>
    <row r="143" spans="1:13" x14ac:dyDescent="0.15">
      <c r="A143" s="4">
        <v>2014011702</v>
      </c>
      <c r="B143" s="4" t="s">
        <v>139</v>
      </c>
      <c r="C143" s="4">
        <v>1695.5</v>
      </c>
      <c r="D143" s="4">
        <v>23</v>
      </c>
      <c r="E143" s="24">
        <v>73.717391300000003</v>
      </c>
      <c r="F143" s="2">
        <v>72</v>
      </c>
      <c r="G143" s="2">
        <v>5</v>
      </c>
      <c r="H143" s="1">
        <v>0</v>
      </c>
      <c r="I143" s="8">
        <v>0.3</v>
      </c>
      <c r="J143" s="8">
        <v>0</v>
      </c>
      <c r="K143" s="13">
        <v>0</v>
      </c>
      <c r="L143" s="24">
        <f t="shared" si="4"/>
        <v>72.893695649000009</v>
      </c>
      <c r="M143" s="24">
        <f t="shared" si="5"/>
        <v>70.971739130000046</v>
      </c>
    </row>
    <row r="144" spans="1:13" ht="14.25" x14ac:dyDescent="0.15">
      <c r="A144" s="4">
        <v>2014011128</v>
      </c>
      <c r="B144" s="4" t="s">
        <v>144</v>
      </c>
      <c r="C144" s="4">
        <v>1685.5</v>
      </c>
      <c r="D144" s="4">
        <v>23</v>
      </c>
      <c r="E144" s="24">
        <v>73.282608699999997</v>
      </c>
      <c r="F144" s="1">
        <v>73</v>
      </c>
      <c r="G144" s="1">
        <v>5</v>
      </c>
      <c r="H144" s="1">
        <v>0</v>
      </c>
      <c r="I144" s="5">
        <v>0.3</v>
      </c>
      <c r="J144" s="5">
        <v>0</v>
      </c>
      <c r="K144" s="13">
        <v>0</v>
      </c>
      <c r="L144" s="24">
        <f t="shared" si="4"/>
        <v>72.816304350999999</v>
      </c>
      <c r="M144" s="24">
        <f t="shared" si="5"/>
        <v>71.728260870000028</v>
      </c>
    </row>
    <row r="145" spans="1:13" x14ac:dyDescent="0.15">
      <c r="A145" s="4">
        <v>2014011203</v>
      </c>
      <c r="B145" s="4" t="s">
        <v>146</v>
      </c>
      <c r="C145" s="4">
        <v>1669.5</v>
      </c>
      <c r="D145" s="4">
        <v>23</v>
      </c>
      <c r="E145" s="24">
        <v>72.586956520000001</v>
      </c>
      <c r="F145" s="1">
        <v>73</v>
      </c>
      <c r="G145" s="1">
        <v>6</v>
      </c>
      <c r="H145" s="1">
        <v>0</v>
      </c>
      <c r="I145" s="6">
        <v>0.3</v>
      </c>
      <c r="J145" s="6">
        <v>0</v>
      </c>
      <c r="K145" s="13">
        <v>0.19</v>
      </c>
      <c r="L145" s="24">
        <f t="shared" si="4"/>
        <v>72.798478259599989</v>
      </c>
      <c r="M145" s="24">
        <f t="shared" si="5"/>
        <v>73.292028985333303</v>
      </c>
    </row>
    <row r="146" spans="1:13" x14ac:dyDescent="0.15">
      <c r="A146" s="4">
        <v>2014011626</v>
      </c>
      <c r="B146" s="4" t="s">
        <v>140</v>
      </c>
      <c r="C146" s="4">
        <v>1693</v>
      </c>
      <c r="D146" s="4">
        <v>23</v>
      </c>
      <c r="E146" s="24">
        <v>73.608695650000001</v>
      </c>
      <c r="F146" s="1">
        <v>71</v>
      </c>
      <c r="G146" s="1">
        <v>5</v>
      </c>
      <c r="H146" s="1">
        <v>0</v>
      </c>
      <c r="I146" s="6">
        <v>0.3</v>
      </c>
      <c r="J146" s="6">
        <v>0</v>
      </c>
      <c r="K146" s="13">
        <v>0.2</v>
      </c>
      <c r="L146" s="24">
        <f t="shared" si="4"/>
        <v>72.774347824499998</v>
      </c>
      <c r="M146" s="24">
        <f t="shared" si="5"/>
        <v>70.82753623166667</v>
      </c>
    </row>
    <row r="147" spans="1:13" x14ac:dyDescent="0.15">
      <c r="A147" s="4">
        <v>2014011409</v>
      </c>
      <c r="B147" s="4" t="s">
        <v>150</v>
      </c>
      <c r="C147" s="4">
        <v>1655.5</v>
      </c>
      <c r="D147" s="4">
        <v>23</v>
      </c>
      <c r="E147" s="24">
        <v>71.97826087</v>
      </c>
      <c r="F147" s="1">
        <v>73</v>
      </c>
      <c r="G147" s="1">
        <v>7</v>
      </c>
      <c r="H147" s="1">
        <v>0</v>
      </c>
      <c r="I147" s="12">
        <v>0.3</v>
      </c>
      <c r="J147" s="7">
        <v>0</v>
      </c>
      <c r="K147" s="13">
        <v>0.28333333333333338</v>
      </c>
      <c r="L147" s="24">
        <f t="shared" si="4"/>
        <v>72.74746376843332</v>
      </c>
      <c r="M147" s="24">
        <f t="shared" si="5"/>
        <v>74.542270531444416</v>
      </c>
    </row>
    <row r="148" spans="1:13" x14ac:dyDescent="0.15">
      <c r="A148" s="4">
        <v>2014011212</v>
      </c>
      <c r="B148" s="4" t="s">
        <v>168</v>
      </c>
      <c r="C148" s="4">
        <v>1615</v>
      </c>
      <c r="D148" s="4">
        <v>23</v>
      </c>
      <c r="E148" s="24">
        <v>70.217391300000003</v>
      </c>
      <c r="F148" s="1">
        <v>80</v>
      </c>
      <c r="G148" s="1">
        <v>6</v>
      </c>
      <c r="H148" s="1">
        <v>0</v>
      </c>
      <c r="I148" s="6">
        <v>0.3</v>
      </c>
      <c r="J148" s="6">
        <v>0.2</v>
      </c>
      <c r="K148" s="13">
        <v>-2.5000000000000008E-2</v>
      </c>
      <c r="L148" s="24">
        <f t="shared" si="4"/>
        <v>72.733695648999998</v>
      </c>
      <c r="M148" s="24">
        <f t="shared" si="5"/>
        <v>78.605072463333329</v>
      </c>
    </row>
    <row r="149" spans="1:13" x14ac:dyDescent="0.15">
      <c r="A149" s="4">
        <v>2014011204</v>
      </c>
      <c r="B149" s="4" t="s">
        <v>173</v>
      </c>
      <c r="C149" s="4">
        <v>1606</v>
      </c>
      <c r="D149" s="4">
        <v>23</v>
      </c>
      <c r="E149" s="24">
        <v>69.826086959999998</v>
      </c>
      <c r="F149" s="1">
        <v>81</v>
      </c>
      <c r="G149" s="1">
        <v>6</v>
      </c>
      <c r="H149" s="1">
        <v>0</v>
      </c>
      <c r="I149" s="6">
        <v>0.3</v>
      </c>
      <c r="J149" s="6">
        <v>0.2</v>
      </c>
      <c r="K149" s="13">
        <v>-0.1</v>
      </c>
      <c r="L149" s="24">
        <f t="shared" si="4"/>
        <v>72.613043480799988</v>
      </c>
      <c r="M149" s="24">
        <f t="shared" si="5"/>
        <v>79.115942029333297</v>
      </c>
    </row>
    <row r="150" spans="1:13" x14ac:dyDescent="0.15">
      <c r="A150" s="4">
        <v>2014011527</v>
      </c>
      <c r="B150" s="4" t="s">
        <v>154</v>
      </c>
      <c r="C150" s="4">
        <v>1648.5</v>
      </c>
      <c r="D150" s="4">
        <v>23</v>
      </c>
      <c r="E150" s="24">
        <v>71.673913040000002</v>
      </c>
      <c r="F150" s="1">
        <v>73</v>
      </c>
      <c r="G150" s="1">
        <v>5</v>
      </c>
      <c r="H150" s="1">
        <v>0.1</v>
      </c>
      <c r="I150" s="7">
        <v>0.3</v>
      </c>
      <c r="J150" s="7">
        <v>0.2</v>
      </c>
      <c r="K150" s="13">
        <v>0.40000000000000008</v>
      </c>
      <c r="L150" s="24">
        <f t="shared" si="4"/>
        <v>72.341956519199996</v>
      </c>
      <c r="M150" s="24">
        <f t="shared" si="5"/>
        <v>73.900724637333326</v>
      </c>
    </row>
    <row r="151" spans="1:13" ht="14.25" x14ac:dyDescent="0.15">
      <c r="A151" s="4">
        <v>2014011314</v>
      </c>
      <c r="B151" s="4" t="s">
        <v>141</v>
      </c>
      <c r="C151" s="4">
        <v>1689.5</v>
      </c>
      <c r="D151" s="4">
        <v>23</v>
      </c>
      <c r="E151" s="24">
        <v>73.456521739999999</v>
      </c>
      <c r="F151" s="1">
        <v>68</v>
      </c>
      <c r="G151" s="1">
        <v>5</v>
      </c>
      <c r="H151" s="1">
        <v>0</v>
      </c>
      <c r="I151" s="11">
        <v>0.3</v>
      </c>
      <c r="J151" s="11">
        <v>0</v>
      </c>
      <c r="K151" s="13">
        <v>0.40000000000000008</v>
      </c>
      <c r="L151" s="24">
        <f t="shared" si="4"/>
        <v>72.143260870199995</v>
      </c>
      <c r="M151" s="24">
        <f t="shared" si="5"/>
        <v>69.078985507333343</v>
      </c>
    </row>
    <row r="152" spans="1:13" x14ac:dyDescent="0.15">
      <c r="A152" s="4">
        <v>2014071712</v>
      </c>
      <c r="B152" s="4" t="s">
        <v>149</v>
      </c>
      <c r="C152" s="4">
        <v>1659.5</v>
      </c>
      <c r="D152" s="4">
        <v>23</v>
      </c>
      <c r="E152" s="24">
        <v>72.152173910000002</v>
      </c>
      <c r="F152" s="1">
        <v>74</v>
      </c>
      <c r="G152" s="1">
        <v>5</v>
      </c>
      <c r="H152" s="1">
        <v>0</v>
      </c>
      <c r="I152" s="7">
        <v>0.3</v>
      </c>
      <c r="J152" s="7">
        <v>0</v>
      </c>
      <c r="K152" s="13">
        <v>-9.9999999999999992E-2</v>
      </c>
      <c r="L152" s="24">
        <f t="shared" si="4"/>
        <v>72.131086954300002</v>
      </c>
      <c r="M152" s="24">
        <f t="shared" si="5"/>
        <v>72.081884057666684</v>
      </c>
    </row>
    <row r="153" spans="1:13" x14ac:dyDescent="0.15">
      <c r="A153" s="4">
        <v>2014011406</v>
      </c>
      <c r="B153" s="4" t="s">
        <v>151</v>
      </c>
      <c r="C153" s="4">
        <v>1655</v>
      </c>
      <c r="D153" s="4">
        <v>23</v>
      </c>
      <c r="E153" s="24">
        <v>71.956521739999999</v>
      </c>
      <c r="F153" s="1">
        <v>73</v>
      </c>
      <c r="G153" s="1">
        <v>5</v>
      </c>
      <c r="H153" s="1">
        <v>0</v>
      </c>
      <c r="I153" s="12">
        <v>0.3</v>
      </c>
      <c r="J153" s="7">
        <v>0</v>
      </c>
      <c r="K153" s="13">
        <v>0</v>
      </c>
      <c r="L153" s="24">
        <f t="shared" si="4"/>
        <v>71.848260870199994</v>
      </c>
      <c r="M153" s="24">
        <f t="shared" si="5"/>
        <v>71.595652173999994</v>
      </c>
    </row>
    <row r="154" spans="1:13" ht="14.25" x14ac:dyDescent="0.15">
      <c r="A154" s="4">
        <v>2014011321</v>
      </c>
      <c r="B154" s="4" t="s">
        <v>156</v>
      </c>
      <c r="C154" s="4">
        <v>1646</v>
      </c>
      <c r="D154" s="4">
        <v>23</v>
      </c>
      <c r="E154" s="24">
        <v>71.565217390000001</v>
      </c>
      <c r="F154" s="1">
        <v>69</v>
      </c>
      <c r="G154" s="1">
        <v>7</v>
      </c>
      <c r="H154" s="1">
        <v>0</v>
      </c>
      <c r="I154" s="11">
        <v>0.3</v>
      </c>
      <c r="J154" s="11">
        <v>0</v>
      </c>
      <c r="K154" s="13">
        <v>0.39999999999999997</v>
      </c>
      <c r="L154" s="24">
        <f t="shared" si="4"/>
        <v>71.602608694699995</v>
      </c>
      <c r="M154" s="24">
        <f t="shared" si="5"/>
        <v>71.68985507233333</v>
      </c>
    </row>
    <row r="155" spans="1:13" x14ac:dyDescent="0.15">
      <c r="A155" s="4">
        <v>2014011705</v>
      </c>
      <c r="B155" s="4" t="s">
        <v>170</v>
      </c>
      <c r="C155" s="4">
        <v>1612</v>
      </c>
      <c r="D155" s="4">
        <v>23</v>
      </c>
      <c r="E155" s="24">
        <v>70.086956520000001</v>
      </c>
      <c r="F155" s="2">
        <v>73</v>
      </c>
      <c r="G155" s="2">
        <v>7</v>
      </c>
      <c r="H155" s="1">
        <v>0</v>
      </c>
      <c r="I155" s="8">
        <v>0.3</v>
      </c>
      <c r="J155" s="8">
        <v>0.2</v>
      </c>
      <c r="K155" s="13">
        <v>0.25</v>
      </c>
      <c r="L155" s="24">
        <f t="shared" si="4"/>
        <v>71.533478259599988</v>
      </c>
      <c r="M155" s="24">
        <f t="shared" si="5"/>
        <v>74.908695651999963</v>
      </c>
    </row>
    <row r="156" spans="1:13" x14ac:dyDescent="0.15">
      <c r="A156" s="4">
        <v>2014011706</v>
      </c>
      <c r="B156" s="4" t="s">
        <v>153</v>
      </c>
      <c r="C156" s="4">
        <v>1651.5</v>
      </c>
      <c r="D156" s="4">
        <v>23</v>
      </c>
      <c r="E156" s="24">
        <v>71.804347829999998</v>
      </c>
      <c r="F156" s="2">
        <v>72</v>
      </c>
      <c r="G156" s="2">
        <v>5</v>
      </c>
      <c r="H156" s="1">
        <v>0</v>
      </c>
      <c r="I156" s="8">
        <v>0.3</v>
      </c>
      <c r="J156" s="8">
        <v>0</v>
      </c>
      <c r="K156" s="13">
        <v>0</v>
      </c>
      <c r="L156" s="24">
        <f t="shared" si="4"/>
        <v>71.497173915899992</v>
      </c>
      <c r="M156" s="24">
        <f t="shared" si="5"/>
        <v>70.78043478299999</v>
      </c>
    </row>
    <row r="157" spans="1:13" ht="14.25" x14ac:dyDescent="0.15">
      <c r="A157" s="4">
        <v>2014011124</v>
      </c>
      <c r="B157" s="4" t="s">
        <v>158</v>
      </c>
      <c r="C157" s="4">
        <v>1644.5</v>
      </c>
      <c r="D157" s="4">
        <v>23</v>
      </c>
      <c r="E157" s="24">
        <v>71.5</v>
      </c>
      <c r="F157" s="1">
        <v>72</v>
      </c>
      <c r="G157" s="1">
        <v>5</v>
      </c>
      <c r="H157" s="1">
        <v>0</v>
      </c>
      <c r="I157" s="5">
        <v>0.3</v>
      </c>
      <c r="J157" s="5">
        <v>0.2</v>
      </c>
      <c r="K157" s="13">
        <v>1.6666666666666673E-2</v>
      </c>
      <c r="L157" s="24">
        <f t="shared" si="4"/>
        <v>71.49166666666666</v>
      </c>
      <c r="M157" s="24">
        <f t="shared" si="5"/>
        <v>71.472222222222214</v>
      </c>
    </row>
    <row r="158" spans="1:13" x14ac:dyDescent="0.15">
      <c r="A158" s="4">
        <v>2014011225</v>
      </c>
      <c r="B158" s="4" t="s">
        <v>159</v>
      </c>
      <c r="C158" s="4">
        <v>1640.5</v>
      </c>
      <c r="D158" s="4">
        <v>23</v>
      </c>
      <c r="E158" s="24">
        <v>71.326086959999998</v>
      </c>
      <c r="F158" s="1">
        <v>72</v>
      </c>
      <c r="G158" s="1">
        <v>5</v>
      </c>
      <c r="H158" s="1">
        <v>0</v>
      </c>
      <c r="I158" s="6">
        <v>0.3</v>
      </c>
      <c r="J158" s="6">
        <v>0</v>
      </c>
      <c r="K158" s="13">
        <v>0.28000000000000003</v>
      </c>
      <c r="L158" s="24">
        <f t="shared" si="4"/>
        <v>71.4280434808</v>
      </c>
      <c r="M158" s="24">
        <f t="shared" si="5"/>
        <v>71.665942029333351</v>
      </c>
    </row>
    <row r="159" spans="1:13" x14ac:dyDescent="0.15">
      <c r="A159" s="4">
        <v>2014011216</v>
      </c>
      <c r="B159" s="4" t="s">
        <v>182</v>
      </c>
      <c r="C159" s="4">
        <v>1555</v>
      </c>
      <c r="D159" s="4">
        <v>23</v>
      </c>
      <c r="E159" s="24">
        <v>67.608695650000001</v>
      </c>
      <c r="F159" s="1">
        <v>81</v>
      </c>
      <c r="G159" s="1">
        <v>7.5</v>
      </c>
      <c r="H159" s="1">
        <v>0</v>
      </c>
      <c r="I159" s="6">
        <v>0.3</v>
      </c>
      <c r="J159" s="6">
        <v>0</v>
      </c>
      <c r="K159" s="13">
        <v>-0.1</v>
      </c>
      <c r="L159" s="24">
        <f t="shared" si="4"/>
        <v>71.244347824499997</v>
      </c>
      <c r="M159" s="24">
        <f t="shared" si="5"/>
        <v>79.727536231666662</v>
      </c>
    </row>
    <row r="160" spans="1:13" x14ac:dyDescent="0.15">
      <c r="A160" s="4">
        <v>2014116225</v>
      </c>
      <c r="B160" s="4" t="s">
        <v>177</v>
      </c>
      <c r="C160" s="4">
        <v>1584.5</v>
      </c>
      <c r="D160" s="4">
        <v>23</v>
      </c>
      <c r="E160" s="24">
        <v>68.891304349999999</v>
      </c>
      <c r="F160" s="1">
        <v>77</v>
      </c>
      <c r="G160" s="1">
        <v>7</v>
      </c>
      <c r="H160" s="1">
        <v>0</v>
      </c>
      <c r="I160" s="7">
        <v>0</v>
      </c>
      <c r="J160" s="7">
        <v>0</v>
      </c>
      <c r="K160" s="13">
        <v>0.3</v>
      </c>
      <c r="L160" s="24">
        <f t="shared" si="4"/>
        <v>71.170652175499995</v>
      </c>
      <c r="M160" s="24">
        <f t="shared" si="5"/>
        <v>76.489130435000007</v>
      </c>
    </row>
    <row r="161" spans="1:13" x14ac:dyDescent="0.15">
      <c r="A161" s="4">
        <v>2014011615</v>
      </c>
      <c r="B161" s="4" t="s">
        <v>152</v>
      </c>
      <c r="C161" s="4">
        <v>1651.5</v>
      </c>
      <c r="D161" s="4">
        <v>23</v>
      </c>
      <c r="E161" s="24">
        <v>71.804347829999998</v>
      </c>
      <c r="F161" s="1">
        <v>71</v>
      </c>
      <c r="G161" s="1">
        <v>5</v>
      </c>
      <c r="H161" s="1">
        <v>0</v>
      </c>
      <c r="I161" s="6">
        <v>0.3</v>
      </c>
      <c r="J161" s="6">
        <v>0</v>
      </c>
      <c r="K161" s="13">
        <v>-0.10000000000000002</v>
      </c>
      <c r="L161" s="24">
        <f t="shared" si="4"/>
        <v>71.157173915900003</v>
      </c>
      <c r="M161" s="24">
        <f t="shared" si="5"/>
        <v>69.647101449666692</v>
      </c>
    </row>
    <row r="162" spans="1:13" ht="14.25" x14ac:dyDescent="0.15">
      <c r="A162" s="4">
        <v>2014011110</v>
      </c>
      <c r="B162" s="4" t="s">
        <v>157</v>
      </c>
      <c r="C162" s="4">
        <v>1645.5</v>
      </c>
      <c r="D162" s="4">
        <v>23</v>
      </c>
      <c r="E162" s="24">
        <v>71.543478260000001</v>
      </c>
      <c r="F162" s="1">
        <v>71</v>
      </c>
      <c r="G162" s="1">
        <v>5.5</v>
      </c>
      <c r="H162" s="1">
        <v>0</v>
      </c>
      <c r="I162" s="5">
        <v>0.3</v>
      </c>
      <c r="J162" s="5">
        <v>0</v>
      </c>
      <c r="K162" s="13">
        <v>-7.8947368421052627E-2</v>
      </c>
      <c r="L162" s="24">
        <f t="shared" si="4"/>
        <v>71.137791761378949</v>
      </c>
      <c r="M162" s="24">
        <f t="shared" si="5"/>
        <v>70.191189931263182</v>
      </c>
    </row>
    <row r="163" spans="1:13" ht="14.25" x14ac:dyDescent="0.15">
      <c r="A163" s="4">
        <v>2014011309</v>
      </c>
      <c r="B163" s="4" t="s">
        <v>164</v>
      </c>
      <c r="C163" s="4">
        <v>1625.5</v>
      </c>
      <c r="D163" s="4">
        <v>23</v>
      </c>
      <c r="E163" s="24">
        <v>70.673913040000002</v>
      </c>
      <c r="F163" s="1">
        <v>71</v>
      </c>
      <c r="G163" s="1">
        <v>5</v>
      </c>
      <c r="H163" s="1">
        <v>0.15</v>
      </c>
      <c r="I163" s="11">
        <v>0.3</v>
      </c>
      <c r="J163" s="11">
        <v>0.2</v>
      </c>
      <c r="K163" s="13">
        <v>0.35</v>
      </c>
      <c r="L163" s="24">
        <f t="shared" si="4"/>
        <v>71.131956519200003</v>
      </c>
      <c r="M163" s="24">
        <f t="shared" si="5"/>
        <v>72.200724637333366</v>
      </c>
    </row>
    <row r="164" spans="1:13" ht="14.25" x14ac:dyDescent="0.15">
      <c r="A164" s="4">
        <v>2014011318</v>
      </c>
      <c r="B164" s="4" t="s">
        <v>171</v>
      </c>
      <c r="C164" s="4">
        <v>1611.5</v>
      </c>
      <c r="D164" s="4">
        <v>23</v>
      </c>
      <c r="E164" s="24">
        <v>70.065217390000001</v>
      </c>
      <c r="F164" s="1">
        <v>73</v>
      </c>
      <c r="G164" s="1">
        <v>7</v>
      </c>
      <c r="H164" s="1">
        <v>0</v>
      </c>
      <c r="I164" s="11">
        <v>0.3</v>
      </c>
      <c r="J164" s="11">
        <v>0</v>
      </c>
      <c r="K164" s="13">
        <v>-0.1</v>
      </c>
      <c r="L164" s="24">
        <f t="shared" si="4"/>
        <v>70.96760869469999</v>
      </c>
      <c r="M164" s="24">
        <f t="shared" si="5"/>
        <v>73.073188405666642</v>
      </c>
    </row>
    <row r="165" spans="1:13" ht="14.25" x14ac:dyDescent="0.15">
      <c r="A165" s="4">
        <v>2014011325</v>
      </c>
      <c r="B165" s="4" t="s">
        <v>166</v>
      </c>
      <c r="C165" s="4">
        <v>1620</v>
      </c>
      <c r="D165" s="4">
        <v>23</v>
      </c>
      <c r="E165" s="24">
        <v>70.434782609999999</v>
      </c>
      <c r="F165" s="1">
        <v>73</v>
      </c>
      <c r="G165" s="1">
        <v>5</v>
      </c>
      <c r="H165" s="1">
        <v>0.15</v>
      </c>
      <c r="I165" s="11">
        <v>0.3</v>
      </c>
      <c r="J165" s="11">
        <v>0</v>
      </c>
      <c r="K165" s="13">
        <v>5.0000000000000031E-2</v>
      </c>
      <c r="L165" s="24">
        <f t="shared" si="4"/>
        <v>70.937391305299997</v>
      </c>
      <c r="M165" s="24">
        <f t="shared" si="5"/>
        <v>72.110144927666681</v>
      </c>
    </row>
    <row r="166" spans="1:13" ht="14.25" x14ac:dyDescent="0.15">
      <c r="A166" s="4">
        <v>2014011117</v>
      </c>
      <c r="B166" s="4" t="s">
        <v>145</v>
      </c>
      <c r="C166" s="4">
        <v>1676.5</v>
      </c>
      <c r="D166" s="4">
        <v>23</v>
      </c>
      <c r="E166" s="24">
        <v>72.891304349999999</v>
      </c>
      <c r="F166" s="1">
        <v>66</v>
      </c>
      <c r="G166" s="1">
        <v>5</v>
      </c>
      <c r="H166" s="1">
        <v>0</v>
      </c>
      <c r="I166" s="5">
        <v>0.3</v>
      </c>
      <c r="J166" s="5">
        <v>0</v>
      </c>
      <c r="K166" s="13">
        <v>-1.6666666666666673E-2</v>
      </c>
      <c r="L166" s="24">
        <f t="shared" si="4"/>
        <v>70.833985508833322</v>
      </c>
      <c r="M166" s="24">
        <f t="shared" si="5"/>
        <v>66.03357487944443</v>
      </c>
    </row>
    <row r="167" spans="1:13" x14ac:dyDescent="0.15">
      <c r="A167" s="4">
        <v>2013011703</v>
      </c>
      <c r="B167" s="4" t="s">
        <v>147</v>
      </c>
      <c r="C167" s="4">
        <v>1663</v>
      </c>
      <c r="D167" s="4">
        <v>23</v>
      </c>
      <c r="E167" s="24">
        <v>72.304347829999998</v>
      </c>
      <c r="F167" s="2">
        <v>68</v>
      </c>
      <c r="G167" s="2">
        <v>5</v>
      </c>
      <c r="H167" s="1">
        <v>0</v>
      </c>
      <c r="I167" s="8">
        <v>0.3</v>
      </c>
      <c r="J167" s="8">
        <v>0</v>
      </c>
      <c r="K167" s="13">
        <v>-0.1</v>
      </c>
      <c r="L167" s="24">
        <f t="shared" si="4"/>
        <v>70.802173915899999</v>
      </c>
      <c r="M167" s="24">
        <f t="shared" si="5"/>
        <v>67.29710144966667</v>
      </c>
    </row>
    <row r="168" spans="1:13" x14ac:dyDescent="0.15">
      <c r="A168" s="4">
        <v>2014011629</v>
      </c>
      <c r="B168" s="4" t="s">
        <v>169</v>
      </c>
      <c r="C168" s="4">
        <v>1613.5</v>
      </c>
      <c r="D168" s="4">
        <v>23</v>
      </c>
      <c r="E168" s="24">
        <v>70.152173910000002</v>
      </c>
      <c r="F168" s="1">
        <v>71</v>
      </c>
      <c r="G168" s="1">
        <v>5</v>
      </c>
      <c r="H168" s="1">
        <v>0</v>
      </c>
      <c r="I168" s="6">
        <v>0.3</v>
      </c>
      <c r="J168" s="6">
        <v>0</v>
      </c>
      <c r="K168" s="13">
        <v>0.4</v>
      </c>
      <c r="L168" s="24">
        <f t="shared" si="4"/>
        <v>70.45108695430001</v>
      </c>
      <c r="M168" s="24">
        <f t="shared" si="5"/>
        <v>71.148550724333361</v>
      </c>
    </row>
    <row r="169" spans="1:13" x14ac:dyDescent="0.15">
      <c r="A169" s="4">
        <v>2014011707</v>
      </c>
      <c r="B169" s="4" t="s">
        <v>162</v>
      </c>
      <c r="C169" s="4">
        <v>1632</v>
      </c>
      <c r="D169" s="4">
        <v>23</v>
      </c>
      <c r="E169" s="24">
        <v>70.956521739999999</v>
      </c>
      <c r="F169" s="2">
        <v>70</v>
      </c>
      <c r="G169" s="2">
        <v>5</v>
      </c>
      <c r="H169" s="1">
        <v>0.05</v>
      </c>
      <c r="I169" s="8">
        <v>0.3</v>
      </c>
      <c r="J169" s="8">
        <v>0</v>
      </c>
      <c r="K169" s="4">
        <v>0</v>
      </c>
      <c r="L169" s="24">
        <f t="shared" si="4"/>
        <v>70.448260870199988</v>
      </c>
      <c r="M169" s="24">
        <f t="shared" si="5"/>
        <v>69.262318840666651</v>
      </c>
    </row>
    <row r="170" spans="1:13" ht="14.25" x14ac:dyDescent="0.15">
      <c r="A170" s="4">
        <v>2014011116</v>
      </c>
      <c r="B170" s="4" t="s">
        <v>165</v>
      </c>
      <c r="C170" s="4">
        <v>1620</v>
      </c>
      <c r="D170" s="4">
        <v>23</v>
      </c>
      <c r="E170" s="24">
        <v>70.434782609999999</v>
      </c>
      <c r="F170" s="1">
        <v>69</v>
      </c>
      <c r="G170" s="1">
        <v>5</v>
      </c>
      <c r="H170" s="1">
        <v>0.1</v>
      </c>
      <c r="I170" s="5">
        <v>0.3</v>
      </c>
      <c r="J170" s="5">
        <v>0.2</v>
      </c>
      <c r="K170" s="13">
        <v>0.3</v>
      </c>
      <c r="L170" s="24">
        <f t="shared" si="4"/>
        <v>70.377391305299994</v>
      </c>
      <c r="M170" s="24">
        <f t="shared" si="5"/>
        <v>70.243478261000007</v>
      </c>
    </row>
    <row r="171" spans="1:13" x14ac:dyDescent="0.15">
      <c r="A171" s="4">
        <v>2014011228</v>
      </c>
      <c r="B171" s="4" t="s">
        <v>188</v>
      </c>
      <c r="C171" s="4">
        <v>1507</v>
      </c>
      <c r="D171" s="4">
        <v>23</v>
      </c>
      <c r="E171" s="24">
        <v>65.52173913</v>
      </c>
      <c r="F171" s="1">
        <v>83</v>
      </c>
      <c r="G171" s="1">
        <v>6.5</v>
      </c>
      <c r="H171" s="1">
        <v>0</v>
      </c>
      <c r="I171" s="6">
        <v>0.3</v>
      </c>
      <c r="J171" s="6">
        <v>0.2</v>
      </c>
      <c r="K171" s="13">
        <v>0.125</v>
      </c>
      <c r="L171" s="24">
        <f t="shared" si="4"/>
        <v>70.325869564900003</v>
      </c>
      <c r="M171" s="24">
        <f t="shared" si="5"/>
        <v>81.535507246333367</v>
      </c>
    </row>
    <row r="172" spans="1:13" ht="14.25" x14ac:dyDescent="0.15">
      <c r="A172" s="4">
        <v>2014011123</v>
      </c>
      <c r="B172" s="4" t="s">
        <v>194</v>
      </c>
      <c r="C172" s="4">
        <v>1468</v>
      </c>
      <c r="D172" s="4">
        <v>23</v>
      </c>
      <c r="E172" s="24">
        <v>63.826086959999998</v>
      </c>
      <c r="F172" s="1">
        <v>87</v>
      </c>
      <c r="G172" s="1">
        <v>7</v>
      </c>
      <c r="H172" s="1">
        <v>0.2</v>
      </c>
      <c r="I172" s="5">
        <v>0</v>
      </c>
      <c r="J172" s="5">
        <v>0</v>
      </c>
      <c r="K172" s="13">
        <v>0.4</v>
      </c>
      <c r="L172" s="24">
        <f t="shared" si="4"/>
        <v>70.173043480800004</v>
      </c>
      <c r="M172" s="24">
        <f t="shared" si="5"/>
        <v>84.982608696000028</v>
      </c>
    </row>
    <row r="173" spans="1:13" x14ac:dyDescent="0.15">
      <c r="A173" s="4">
        <v>2014011713</v>
      </c>
      <c r="B173" s="4" t="s">
        <v>181</v>
      </c>
      <c r="C173" s="4">
        <v>1560</v>
      </c>
      <c r="D173" s="4">
        <v>23</v>
      </c>
      <c r="E173" s="24">
        <v>67.826086959999998</v>
      </c>
      <c r="F173" s="2">
        <v>75</v>
      </c>
      <c r="G173" s="2">
        <v>7</v>
      </c>
      <c r="H173" s="1">
        <v>0</v>
      </c>
      <c r="I173" s="8">
        <v>0.3</v>
      </c>
      <c r="J173" s="8">
        <v>0.2</v>
      </c>
      <c r="K173" s="13">
        <v>-2.0000000000000007E-2</v>
      </c>
      <c r="L173" s="24">
        <f t="shared" si="4"/>
        <v>70.093043480800006</v>
      </c>
      <c r="M173" s="24">
        <f t="shared" si="5"/>
        <v>75.382608696000048</v>
      </c>
    </row>
    <row r="174" spans="1:13" ht="14.25" x14ac:dyDescent="0.15">
      <c r="A174" s="4">
        <v>2014011112</v>
      </c>
      <c r="B174" s="4" t="s">
        <v>167</v>
      </c>
      <c r="C174" s="4">
        <v>1616.5</v>
      </c>
      <c r="D174" s="4">
        <v>23</v>
      </c>
      <c r="E174" s="24">
        <v>70.282608699999997</v>
      </c>
      <c r="F174" s="1">
        <v>69</v>
      </c>
      <c r="G174" s="1">
        <v>5</v>
      </c>
      <c r="H174" s="1">
        <v>0</v>
      </c>
      <c r="I174" s="5">
        <v>0.3</v>
      </c>
      <c r="J174" s="5">
        <v>0.2</v>
      </c>
      <c r="K174" s="13">
        <v>9.9999999999999992E-2</v>
      </c>
      <c r="L174" s="24">
        <f t="shared" si="4"/>
        <v>69.966304350999991</v>
      </c>
      <c r="M174" s="24">
        <f t="shared" si="5"/>
        <v>69.22826087</v>
      </c>
    </row>
    <row r="175" spans="1:13" x14ac:dyDescent="0.15">
      <c r="A175" s="4">
        <v>2014011413</v>
      </c>
      <c r="B175" s="4" t="s">
        <v>180</v>
      </c>
      <c r="C175" s="4">
        <v>1573.5</v>
      </c>
      <c r="D175" s="4">
        <v>23</v>
      </c>
      <c r="E175" s="24">
        <v>68.413043479999999</v>
      </c>
      <c r="F175" s="1">
        <v>70</v>
      </c>
      <c r="G175" s="1">
        <v>6</v>
      </c>
      <c r="H175" s="1">
        <v>0</v>
      </c>
      <c r="I175" s="12">
        <v>0.3</v>
      </c>
      <c r="J175" s="7">
        <v>0</v>
      </c>
      <c r="K175" s="13">
        <v>0.36</v>
      </c>
      <c r="L175" s="24">
        <f t="shared" si="4"/>
        <v>69.201521740399997</v>
      </c>
      <c r="M175" s="24">
        <f t="shared" si="5"/>
        <v>71.041304348000011</v>
      </c>
    </row>
    <row r="176" spans="1:13" x14ac:dyDescent="0.15">
      <c r="A176" s="4">
        <v>2014011529</v>
      </c>
      <c r="B176" s="4" t="s">
        <v>174</v>
      </c>
      <c r="C176" s="4">
        <v>1605.5</v>
      </c>
      <c r="D176" s="4">
        <v>23</v>
      </c>
      <c r="E176" s="24">
        <v>69.804347829999998</v>
      </c>
      <c r="F176" s="1">
        <v>68</v>
      </c>
      <c r="G176" s="1">
        <v>5</v>
      </c>
      <c r="H176" s="1">
        <v>0.15</v>
      </c>
      <c r="I176" s="7">
        <v>0.3</v>
      </c>
      <c r="J176" s="7">
        <v>0</v>
      </c>
      <c r="K176" s="13">
        <v>-0.1</v>
      </c>
      <c r="L176" s="24">
        <f t="shared" si="4"/>
        <v>69.127173915900002</v>
      </c>
      <c r="M176" s="24">
        <f t="shared" si="5"/>
        <v>67.547101449666684</v>
      </c>
    </row>
    <row r="177" spans="1:13" ht="14.25" x14ac:dyDescent="0.15">
      <c r="A177" s="4">
        <v>2014011302</v>
      </c>
      <c r="B177" s="4" t="s">
        <v>175</v>
      </c>
      <c r="C177" s="4">
        <v>1597</v>
      </c>
      <c r="D177" s="4">
        <v>23</v>
      </c>
      <c r="E177" s="24">
        <v>69.434782609999999</v>
      </c>
      <c r="F177" s="1">
        <v>68</v>
      </c>
      <c r="G177" s="1">
        <v>5</v>
      </c>
      <c r="H177" s="1">
        <v>0</v>
      </c>
      <c r="I177" s="11">
        <v>0.3</v>
      </c>
      <c r="J177" s="11">
        <v>0</v>
      </c>
      <c r="K177" s="13">
        <v>0.3</v>
      </c>
      <c r="L177" s="24">
        <f t="shared" si="4"/>
        <v>69.107391305299984</v>
      </c>
      <c r="M177" s="24">
        <f t="shared" si="5"/>
        <v>68.343478260999959</v>
      </c>
    </row>
    <row r="178" spans="1:13" x14ac:dyDescent="0.15">
      <c r="A178" s="4">
        <v>2014105208</v>
      </c>
      <c r="B178" s="4" t="s">
        <v>184</v>
      </c>
      <c r="C178" s="4">
        <v>1541.5</v>
      </c>
      <c r="D178" s="4">
        <v>23</v>
      </c>
      <c r="E178" s="24">
        <v>67.02173913</v>
      </c>
      <c r="F178" s="1">
        <v>73</v>
      </c>
      <c r="G178" s="1">
        <v>7</v>
      </c>
      <c r="H178" s="1">
        <v>0</v>
      </c>
      <c r="I178" s="7">
        <v>0.3</v>
      </c>
      <c r="J178" s="7">
        <v>0.2</v>
      </c>
      <c r="K178" s="13">
        <v>0</v>
      </c>
      <c r="L178" s="24">
        <f t="shared" si="4"/>
        <v>69.045869564899988</v>
      </c>
      <c r="M178" s="24">
        <f t="shared" si="5"/>
        <v>73.76884057966663</v>
      </c>
    </row>
    <row r="179" spans="1:13" s="10" customFormat="1" x14ac:dyDescent="0.15">
      <c r="A179" s="4">
        <v>2013011206</v>
      </c>
      <c r="B179" s="4" t="s">
        <v>179</v>
      </c>
      <c r="C179" s="4">
        <v>1548</v>
      </c>
      <c r="D179" s="4">
        <v>22.5</v>
      </c>
      <c r="E179" s="24">
        <v>68.8</v>
      </c>
      <c r="F179" s="1">
        <v>71</v>
      </c>
      <c r="G179" s="1">
        <v>5</v>
      </c>
      <c r="H179" s="1">
        <v>0</v>
      </c>
      <c r="I179" s="6">
        <v>0.3</v>
      </c>
      <c r="J179" s="6">
        <v>0</v>
      </c>
      <c r="K179" s="13">
        <v>-0.1</v>
      </c>
      <c r="L179" s="24">
        <f t="shared" si="4"/>
        <v>68.963999999999999</v>
      </c>
      <c r="M179" s="24">
        <f t="shared" si="5"/>
        <v>69.346666666666678</v>
      </c>
    </row>
    <row r="180" spans="1:13" x14ac:dyDescent="0.15">
      <c r="A180" s="4">
        <v>2014011728</v>
      </c>
      <c r="B180" s="4" t="s">
        <v>176</v>
      </c>
      <c r="C180" s="4">
        <v>1590.5</v>
      </c>
      <c r="D180" s="4">
        <v>23</v>
      </c>
      <c r="E180" s="24">
        <v>69.152173910000002</v>
      </c>
      <c r="F180" s="2">
        <v>68</v>
      </c>
      <c r="G180" s="2">
        <v>5</v>
      </c>
      <c r="H180" s="1">
        <v>0</v>
      </c>
      <c r="I180" s="8">
        <v>0.3</v>
      </c>
      <c r="J180" s="8">
        <v>0.2</v>
      </c>
      <c r="K180" s="13">
        <v>0</v>
      </c>
      <c r="L180" s="24">
        <f t="shared" si="4"/>
        <v>68.80108695429999</v>
      </c>
      <c r="M180" s="24">
        <f t="shared" si="5"/>
        <v>67.981884057666647</v>
      </c>
    </row>
    <row r="181" spans="1:13" ht="14.25" x14ac:dyDescent="0.15">
      <c r="A181" s="4">
        <v>2014011317</v>
      </c>
      <c r="B181" s="4" t="s">
        <v>187</v>
      </c>
      <c r="C181" s="4">
        <v>1518</v>
      </c>
      <c r="D181" s="4">
        <v>23</v>
      </c>
      <c r="E181" s="24">
        <v>66</v>
      </c>
      <c r="F181" s="1">
        <v>73</v>
      </c>
      <c r="G181" s="1">
        <v>7</v>
      </c>
      <c r="H181" s="1">
        <v>0</v>
      </c>
      <c r="I181" s="11">
        <v>0.3</v>
      </c>
      <c r="J181" s="11">
        <v>0.2</v>
      </c>
      <c r="K181" s="13">
        <v>0.40000000000000008</v>
      </c>
      <c r="L181" s="24">
        <f t="shared" si="4"/>
        <v>68.7</v>
      </c>
      <c r="M181" s="24">
        <f t="shared" si="5"/>
        <v>75.000000000000028</v>
      </c>
    </row>
    <row r="182" spans="1:13" ht="14.25" x14ac:dyDescent="0.15">
      <c r="A182" s="4">
        <v>2014011101</v>
      </c>
      <c r="B182" s="4" t="s">
        <v>186</v>
      </c>
      <c r="C182" s="4">
        <v>1528</v>
      </c>
      <c r="D182" s="4">
        <v>23</v>
      </c>
      <c r="E182" s="24">
        <v>66.434782609999999</v>
      </c>
      <c r="F182" s="1">
        <v>74</v>
      </c>
      <c r="G182" s="1">
        <v>5.5</v>
      </c>
      <c r="H182" s="1">
        <v>0</v>
      </c>
      <c r="I182" s="5">
        <v>0.3</v>
      </c>
      <c r="J182" s="5">
        <v>0.2</v>
      </c>
      <c r="K182" s="13">
        <v>0.24</v>
      </c>
      <c r="L182" s="24">
        <f t="shared" si="4"/>
        <v>68.64739130529999</v>
      </c>
      <c r="M182" s="24">
        <f t="shared" si="5"/>
        <v>73.810144927666656</v>
      </c>
    </row>
    <row r="183" spans="1:13" ht="14.25" x14ac:dyDescent="0.15">
      <c r="A183" s="4">
        <v>2014011120</v>
      </c>
      <c r="B183" s="4" t="s">
        <v>183</v>
      </c>
      <c r="C183" s="4">
        <v>1554.5</v>
      </c>
      <c r="D183" s="4">
        <v>23</v>
      </c>
      <c r="E183" s="24">
        <v>67.586956520000001</v>
      </c>
      <c r="F183" s="1">
        <v>71</v>
      </c>
      <c r="G183" s="1">
        <v>5</v>
      </c>
      <c r="H183" s="1">
        <v>0.1</v>
      </c>
      <c r="I183" s="5">
        <v>0.3</v>
      </c>
      <c r="J183" s="5">
        <v>0</v>
      </c>
      <c r="K183" s="13">
        <v>0.29000000000000004</v>
      </c>
      <c r="L183" s="24">
        <f t="shared" si="4"/>
        <v>68.568478259599999</v>
      </c>
      <c r="M183" s="24">
        <f t="shared" si="5"/>
        <v>70.858695651999994</v>
      </c>
    </row>
    <row r="184" spans="1:13" x14ac:dyDescent="0.15">
      <c r="A184" s="4">
        <v>2014011714</v>
      </c>
      <c r="B184" s="4" t="s">
        <v>178</v>
      </c>
      <c r="C184" s="4">
        <v>1582.5</v>
      </c>
      <c r="D184" s="4">
        <v>23</v>
      </c>
      <c r="E184" s="24">
        <v>68.804347829999998</v>
      </c>
      <c r="F184" s="2">
        <v>67</v>
      </c>
      <c r="G184" s="2">
        <v>5</v>
      </c>
      <c r="H184" s="1">
        <v>0</v>
      </c>
      <c r="I184" s="8">
        <v>0.3</v>
      </c>
      <c r="J184" s="8">
        <v>0</v>
      </c>
      <c r="K184" s="13">
        <v>0.37500000000000006</v>
      </c>
      <c r="L184" s="24">
        <f t="shared" si="4"/>
        <v>68.482173915899992</v>
      </c>
      <c r="M184" s="24">
        <f t="shared" si="5"/>
        <v>67.730434782999993</v>
      </c>
    </row>
    <row r="185" spans="1:13" x14ac:dyDescent="0.15">
      <c r="A185" s="4">
        <v>2014011404</v>
      </c>
      <c r="B185" s="4" t="s">
        <v>189</v>
      </c>
      <c r="C185" s="4">
        <v>1504.5</v>
      </c>
      <c r="D185" s="4">
        <v>23</v>
      </c>
      <c r="E185" s="24">
        <v>65.413043479999999</v>
      </c>
      <c r="F185" s="1">
        <v>73</v>
      </c>
      <c r="G185" s="1">
        <v>7</v>
      </c>
      <c r="H185" s="1">
        <v>0</v>
      </c>
      <c r="I185" s="12">
        <v>0.3</v>
      </c>
      <c r="J185" s="7">
        <v>0.2</v>
      </c>
      <c r="K185" s="13">
        <v>-0.10000000000000002</v>
      </c>
      <c r="L185" s="24">
        <f t="shared" si="4"/>
        <v>67.771521740400004</v>
      </c>
      <c r="M185" s="24">
        <f t="shared" si="5"/>
        <v>73.274637681333374</v>
      </c>
    </row>
    <row r="186" spans="1:13" x14ac:dyDescent="0.15">
      <c r="A186" s="4">
        <v>2014011526</v>
      </c>
      <c r="B186" s="4" t="s">
        <v>197</v>
      </c>
      <c r="C186" s="4">
        <v>1450</v>
      </c>
      <c r="D186" s="4">
        <v>23</v>
      </c>
      <c r="E186" s="24">
        <v>63.043478260000001</v>
      </c>
      <c r="F186" s="1">
        <v>80</v>
      </c>
      <c r="G186" s="1">
        <v>7</v>
      </c>
      <c r="H186" s="1">
        <v>0</v>
      </c>
      <c r="I186" s="7">
        <v>0.3</v>
      </c>
      <c r="J186" s="7">
        <v>0</v>
      </c>
      <c r="K186" s="13">
        <v>-0.1</v>
      </c>
      <c r="L186" s="24">
        <f t="shared" si="4"/>
        <v>67.521739129799997</v>
      </c>
      <c r="M186" s="24">
        <f t="shared" si="5"/>
        <v>77.971014492666683</v>
      </c>
    </row>
    <row r="187" spans="1:13" x14ac:dyDescent="0.15">
      <c r="A187" s="4">
        <v>2014011726</v>
      </c>
      <c r="B187" s="4" t="s">
        <v>190</v>
      </c>
      <c r="C187" s="4">
        <v>1501.5</v>
      </c>
      <c r="D187" s="4">
        <v>23</v>
      </c>
      <c r="E187" s="24">
        <v>65.282608699999997</v>
      </c>
      <c r="F187" s="2">
        <v>72</v>
      </c>
      <c r="G187" s="2">
        <v>7</v>
      </c>
      <c r="H187" s="1">
        <v>0</v>
      </c>
      <c r="I187" s="8">
        <v>0.3</v>
      </c>
      <c r="J187" s="8">
        <v>0</v>
      </c>
      <c r="K187" s="13">
        <v>0.18181818181818182</v>
      </c>
      <c r="L187" s="24">
        <f t="shared" si="4"/>
        <v>67.518122532818168</v>
      </c>
      <c r="M187" s="24">
        <f t="shared" si="5"/>
        <v>72.734321476060586</v>
      </c>
    </row>
    <row r="188" spans="1:13" ht="14.25" x14ac:dyDescent="0.15">
      <c r="A188" s="4">
        <v>2014011113</v>
      </c>
      <c r="B188" s="4" t="s">
        <v>199</v>
      </c>
      <c r="C188" s="4">
        <v>1439.5</v>
      </c>
      <c r="D188" s="4">
        <v>23</v>
      </c>
      <c r="E188" s="24">
        <v>62.586956520000001</v>
      </c>
      <c r="F188" s="1">
        <v>78</v>
      </c>
      <c r="G188" s="1">
        <v>7</v>
      </c>
      <c r="H188" s="1">
        <v>0.2</v>
      </c>
      <c r="I188" s="5">
        <v>0.3</v>
      </c>
      <c r="J188" s="5">
        <v>0</v>
      </c>
      <c r="K188" s="13">
        <v>0.2</v>
      </c>
      <c r="L188" s="24">
        <f t="shared" si="4"/>
        <v>67.2084782596</v>
      </c>
      <c r="M188" s="24">
        <f t="shared" si="5"/>
        <v>77.992028985333334</v>
      </c>
    </row>
    <row r="189" spans="1:13" x14ac:dyDescent="0.15">
      <c r="A189" s="4">
        <v>2013011217</v>
      </c>
      <c r="B189" s="4" t="s">
        <v>191</v>
      </c>
      <c r="C189" s="4">
        <v>1661</v>
      </c>
      <c r="D189" s="4">
        <v>25.5</v>
      </c>
      <c r="E189" s="24">
        <v>65.137254900000002</v>
      </c>
      <c r="F189" s="1">
        <v>71</v>
      </c>
      <c r="G189" s="1">
        <v>5</v>
      </c>
      <c r="H189" s="1">
        <v>0</v>
      </c>
      <c r="I189" s="6">
        <v>0.3</v>
      </c>
      <c r="J189" s="6">
        <v>0.2</v>
      </c>
      <c r="K189" s="13">
        <v>0.3</v>
      </c>
      <c r="L189" s="24">
        <f t="shared" si="4"/>
        <v>66.890196076999999</v>
      </c>
      <c r="M189" s="24">
        <f t="shared" si="5"/>
        <v>70.980392156666667</v>
      </c>
    </row>
    <row r="190" spans="1:13" x14ac:dyDescent="0.15">
      <c r="A190" s="4">
        <v>2014011601</v>
      </c>
      <c r="B190" s="4" t="s">
        <v>198</v>
      </c>
      <c r="C190" s="4">
        <v>1445</v>
      </c>
      <c r="D190" s="4">
        <v>23</v>
      </c>
      <c r="E190" s="24">
        <v>62.826086959999998</v>
      </c>
      <c r="F190" s="1">
        <v>71</v>
      </c>
      <c r="G190" s="1">
        <v>7</v>
      </c>
      <c r="H190" s="1">
        <v>0</v>
      </c>
      <c r="I190" s="6">
        <v>0.3</v>
      </c>
      <c r="J190" s="6">
        <v>0</v>
      </c>
      <c r="K190" s="13">
        <v>7.7777777777777779E-2</v>
      </c>
      <c r="L190" s="24">
        <f t="shared" si="4"/>
        <v>65.380821258577768</v>
      </c>
      <c r="M190" s="24">
        <f t="shared" si="5"/>
        <v>71.341867955259261</v>
      </c>
    </row>
    <row r="191" spans="1:13" ht="14.25" x14ac:dyDescent="0.15">
      <c r="A191" s="4">
        <v>2014011115</v>
      </c>
      <c r="B191" s="4" t="s">
        <v>200</v>
      </c>
      <c r="C191" s="4">
        <v>1437.5</v>
      </c>
      <c r="D191" s="4">
        <v>23</v>
      </c>
      <c r="E191" s="24">
        <v>62.5</v>
      </c>
      <c r="F191" s="1">
        <v>73</v>
      </c>
      <c r="G191" s="1">
        <v>5</v>
      </c>
      <c r="H191" s="1">
        <v>0</v>
      </c>
      <c r="I191" s="5">
        <v>0.3</v>
      </c>
      <c r="J191" s="5">
        <v>0.2</v>
      </c>
      <c r="K191" s="13">
        <v>-3.3333333333333333E-2</v>
      </c>
      <c r="L191" s="24">
        <f t="shared" si="4"/>
        <v>65.111666666666665</v>
      </c>
      <c r="M191" s="24">
        <f t="shared" si="5"/>
        <v>71.205555555555549</v>
      </c>
    </row>
    <row r="192" spans="1:13" x14ac:dyDescent="0.15">
      <c r="A192" s="4">
        <v>2014011427</v>
      </c>
      <c r="B192" s="4" t="s">
        <v>193</v>
      </c>
      <c r="C192" s="4">
        <v>1472</v>
      </c>
      <c r="D192" s="4">
        <v>23</v>
      </c>
      <c r="E192" s="24">
        <v>64</v>
      </c>
      <c r="F192" s="1">
        <v>67</v>
      </c>
      <c r="G192" s="1">
        <v>5</v>
      </c>
      <c r="H192" s="1">
        <v>0</v>
      </c>
      <c r="I192" s="12">
        <v>0.3</v>
      </c>
      <c r="J192" s="7">
        <v>0.2</v>
      </c>
      <c r="K192" s="13">
        <v>0.20000000000000004</v>
      </c>
      <c r="L192" s="24">
        <f t="shared" si="4"/>
        <v>65</v>
      </c>
      <c r="M192" s="24">
        <f t="shared" si="5"/>
        <v>67.333333333333343</v>
      </c>
    </row>
    <row r="193" spans="1:13" ht="14.25" x14ac:dyDescent="0.15">
      <c r="A193" s="4">
        <v>2014011103</v>
      </c>
      <c r="B193" s="4" t="s">
        <v>195</v>
      </c>
      <c r="C193" s="4">
        <v>1453</v>
      </c>
      <c r="D193" s="4">
        <v>23</v>
      </c>
      <c r="E193" s="24">
        <v>63.173913040000002</v>
      </c>
      <c r="F193" s="1">
        <v>69</v>
      </c>
      <c r="G193" s="1">
        <v>5</v>
      </c>
      <c r="H193" s="1">
        <v>0</v>
      </c>
      <c r="I193" s="5">
        <v>0.3</v>
      </c>
      <c r="J193" s="5">
        <v>0</v>
      </c>
      <c r="K193" s="13">
        <v>0.17777777777777778</v>
      </c>
      <c r="L193" s="24">
        <f t="shared" si="4"/>
        <v>64.654734296977779</v>
      </c>
      <c r="M193" s="24">
        <f t="shared" si="5"/>
        <v>68.10998389659261</v>
      </c>
    </row>
    <row r="194" spans="1:13" ht="14.25" x14ac:dyDescent="0.15">
      <c r="A194" s="4">
        <v>2014011322</v>
      </c>
      <c r="B194" s="4" t="s">
        <v>202</v>
      </c>
      <c r="C194" s="4">
        <v>1432.5</v>
      </c>
      <c r="D194" s="4">
        <v>23</v>
      </c>
      <c r="E194" s="24">
        <v>62.282608699999997</v>
      </c>
      <c r="F194" s="1">
        <v>68</v>
      </c>
      <c r="G194" s="1">
        <v>7</v>
      </c>
      <c r="H194" s="1">
        <v>0.15</v>
      </c>
      <c r="I194" s="11">
        <v>0.3</v>
      </c>
      <c r="J194" s="11">
        <v>0.2</v>
      </c>
      <c r="K194" s="13">
        <v>-0.1</v>
      </c>
      <c r="L194" s="24">
        <f t="shared" ref="L194:L220" si="6">E194*0.73+F194*0.24+G194*0.3+H194+I194+J194+K194</f>
        <v>64.436304351000004</v>
      </c>
      <c r="M194" s="24">
        <f t="shared" si="5"/>
        <v>69.461594203333362</v>
      </c>
    </row>
    <row r="195" spans="1:13" x14ac:dyDescent="0.15">
      <c r="A195" s="10">
        <v>2014011221</v>
      </c>
      <c r="B195" s="10" t="s">
        <v>19</v>
      </c>
      <c r="C195" s="10">
        <v>2019</v>
      </c>
      <c r="D195" s="10">
        <v>23</v>
      </c>
      <c r="E195" s="26">
        <v>87.782608699999997</v>
      </c>
      <c r="F195" s="10"/>
      <c r="G195" s="10"/>
      <c r="H195" s="10"/>
      <c r="I195" s="10"/>
      <c r="J195" s="10"/>
      <c r="K195" s="16">
        <v>0.3</v>
      </c>
      <c r="L195" s="25">
        <f t="shared" si="6"/>
        <v>64.381304350999997</v>
      </c>
      <c r="M195" s="24">
        <f t="shared" ref="M195:M220" si="7">(L195-E195*0.7)/0.3</f>
        <v>9.7782608700000164</v>
      </c>
    </row>
    <row r="196" spans="1:13" x14ac:dyDescent="0.15">
      <c r="A196" s="4">
        <v>2014011622</v>
      </c>
      <c r="B196" s="4" t="s">
        <v>205</v>
      </c>
      <c r="C196" s="4">
        <v>1391</v>
      </c>
      <c r="D196" s="4">
        <v>23</v>
      </c>
      <c r="E196" s="24">
        <v>60.47826087</v>
      </c>
      <c r="F196" s="1">
        <v>72</v>
      </c>
      <c r="G196" s="1">
        <v>5</v>
      </c>
      <c r="H196" s="1">
        <v>0</v>
      </c>
      <c r="I196" s="6">
        <v>0.3</v>
      </c>
      <c r="J196" s="6">
        <v>0.2</v>
      </c>
      <c r="K196" s="13">
        <v>0.15000000000000002</v>
      </c>
      <c r="L196" s="24">
        <f t="shared" si="6"/>
        <v>63.579130435099998</v>
      </c>
      <c r="M196" s="24">
        <f t="shared" si="7"/>
        <v>70.814492753666684</v>
      </c>
    </row>
    <row r="197" spans="1:13" x14ac:dyDescent="0.15">
      <c r="A197" s="4">
        <v>2014011509</v>
      </c>
      <c r="B197" s="4" t="s">
        <v>203</v>
      </c>
      <c r="C197" s="4">
        <v>1402.5</v>
      </c>
      <c r="D197" s="4">
        <v>23</v>
      </c>
      <c r="E197" s="24">
        <v>60.97826087</v>
      </c>
      <c r="F197" s="1">
        <v>70</v>
      </c>
      <c r="G197" s="1">
        <v>5</v>
      </c>
      <c r="H197" s="1">
        <v>0</v>
      </c>
      <c r="I197" s="7">
        <v>0.3</v>
      </c>
      <c r="J197" s="7">
        <v>0</v>
      </c>
      <c r="K197" s="13">
        <v>0.37777777777777782</v>
      </c>
      <c r="L197" s="24">
        <f t="shared" si="6"/>
        <v>63.491908212877775</v>
      </c>
      <c r="M197" s="24">
        <f t="shared" si="7"/>
        <v>69.357085346259268</v>
      </c>
    </row>
    <row r="198" spans="1:13" x14ac:dyDescent="0.15">
      <c r="A198" s="10">
        <v>2014011411</v>
      </c>
      <c r="B198" s="10" t="s">
        <v>34</v>
      </c>
      <c r="C198" s="10">
        <v>1978</v>
      </c>
      <c r="D198" s="10">
        <v>23</v>
      </c>
      <c r="E198" s="26">
        <v>86</v>
      </c>
      <c r="F198" s="10"/>
      <c r="G198" s="10"/>
      <c r="H198" s="10"/>
      <c r="I198" s="14">
        <v>0.3</v>
      </c>
      <c r="J198" s="15">
        <v>0.2</v>
      </c>
      <c r="K198" s="16">
        <v>0.1</v>
      </c>
      <c r="L198" s="25">
        <f t="shared" si="6"/>
        <v>63.38</v>
      </c>
      <c r="M198" s="24">
        <f t="shared" si="7"/>
        <v>10.600000000000023</v>
      </c>
    </row>
    <row r="199" spans="1:13" x14ac:dyDescent="0.15">
      <c r="A199" s="4">
        <v>2014011201</v>
      </c>
      <c r="B199" s="4" t="s">
        <v>196</v>
      </c>
      <c r="C199" s="4">
        <v>1453</v>
      </c>
      <c r="D199" s="4">
        <v>23</v>
      </c>
      <c r="E199" s="24">
        <v>63.173913040000002</v>
      </c>
      <c r="F199" s="1">
        <v>64</v>
      </c>
      <c r="G199" s="1">
        <v>5</v>
      </c>
      <c r="H199" s="1">
        <v>0</v>
      </c>
      <c r="I199" s="6">
        <v>0.3</v>
      </c>
      <c r="J199" s="6">
        <v>0</v>
      </c>
      <c r="K199" s="13">
        <v>-0.10000000000000002</v>
      </c>
      <c r="L199" s="24">
        <f t="shared" si="6"/>
        <v>63.176956519199997</v>
      </c>
      <c r="M199" s="24">
        <f t="shared" si="7"/>
        <v>63.184057970666672</v>
      </c>
    </row>
    <row r="200" spans="1:13" x14ac:dyDescent="0.15">
      <c r="A200" s="4">
        <v>2014011208</v>
      </c>
      <c r="B200" s="4" t="s">
        <v>201</v>
      </c>
      <c r="C200" s="4">
        <v>1434</v>
      </c>
      <c r="D200" s="4">
        <v>23</v>
      </c>
      <c r="E200" s="24">
        <v>62.347826089999998</v>
      </c>
      <c r="F200" s="1">
        <v>64</v>
      </c>
      <c r="G200" s="1">
        <v>5</v>
      </c>
      <c r="H200" s="1">
        <v>0</v>
      </c>
      <c r="I200" s="6">
        <v>0.3</v>
      </c>
      <c r="J200" s="6">
        <v>0</v>
      </c>
      <c r="K200" s="13">
        <v>0</v>
      </c>
      <c r="L200" s="24">
        <f t="shared" si="6"/>
        <v>62.673913045699997</v>
      </c>
      <c r="M200" s="24">
        <f t="shared" si="7"/>
        <v>63.434782608999996</v>
      </c>
    </row>
    <row r="201" spans="1:13" x14ac:dyDescent="0.15">
      <c r="A201" s="4">
        <v>2014011609</v>
      </c>
      <c r="B201" s="4" t="s">
        <v>206</v>
      </c>
      <c r="C201" s="4">
        <v>1389</v>
      </c>
      <c r="D201" s="4">
        <v>23</v>
      </c>
      <c r="E201" s="24">
        <v>60.391304349999999</v>
      </c>
      <c r="F201" s="1">
        <v>67</v>
      </c>
      <c r="G201" s="1">
        <v>5</v>
      </c>
      <c r="H201" s="1">
        <v>0</v>
      </c>
      <c r="I201" s="6">
        <v>0.3</v>
      </c>
      <c r="J201" s="6">
        <v>0.2</v>
      </c>
      <c r="K201" s="13">
        <v>0.20000000000000004</v>
      </c>
      <c r="L201" s="24">
        <f t="shared" si="6"/>
        <v>62.365652175499996</v>
      </c>
      <c r="M201" s="24">
        <f t="shared" si="7"/>
        <v>66.972463768333341</v>
      </c>
    </row>
    <row r="202" spans="1:13" ht="14.25" x14ac:dyDescent="0.15">
      <c r="A202" s="4">
        <v>2014011109</v>
      </c>
      <c r="B202" s="4" t="s">
        <v>215</v>
      </c>
      <c r="C202" s="4">
        <v>1227.5</v>
      </c>
      <c r="D202" s="4">
        <v>23</v>
      </c>
      <c r="E202" s="24">
        <v>53.369565219999998</v>
      </c>
      <c r="F202" s="1">
        <v>86</v>
      </c>
      <c r="G202" s="1">
        <v>7.5</v>
      </c>
      <c r="H202" s="1">
        <v>0</v>
      </c>
      <c r="I202" s="5">
        <v>0.3</v>
      </c>
      <c r="J202" s="5">
        <v>0</v>
      </c>
      <c r="K202" s="13">
        <v>0.19999999999999998</v>
      </c>
      <c r="L202" s="24">
        <f t="shared" si="6"/>
        <v>62.349782610600002</v>
      </c>
      <c r="M202" s="24">
        <f t="shared" si="7"/>
        <v>83.303623188666691</v>
      </c>
    </row>
    <row r="203" spans="1:13" x14ac:dyDescent="0.15">
      <c r="A203" s="4">
        <v>2014011229</v>
      </c>
      <c r="B203" s="4" t="s">
        <v>209</v>
      </c>
      <c r="C203" s="4">
        <v>1302</v>
      </c>
      <c r="D203" s="4">
        <v>23</v>
      </c>
      <c r="E203" s="24">
        <v>56.608695650000001</v>
      </c>
      <c r="F203" s="1">
        <v>78</v>
      </c>
      <c r="G203" s="1">
        <v>6</v>
      </c>
      <c r="H203" s="1">
        <v>0</v>
      </c>
      <c r="I203" s="6">
        <v>0.3</v>
      </c>
      <c r="J203" s="6">
        <v>0</v>
      </c>
      <c r="K203" s="13">
        <v>0.16666666666666666</v>
      </c>
      <c r="L203" s="24">
        <f t="shared" si="6"/>
        <v>62.311014491166659</v>
      </c>
      <c r="M203" s="24">
        <f t="shared" si="7"/>
        <v>75.616425120555547</v>
      </c>
    </row>
    <row r="204" spans="1:13" ht="14.25" x14ac:dyDescent="0.15">
      <c r="A204" s="4">
        <v>2014011122</v>
      </c>
      <c r="B204" s="4" t="s">
        <v>210</v>
      </c>
      <c r="C204" s="4">
        <v>1297.5</v>
      </c>
      <c r="D204" s="4">
        <v>23</v>
      </c>
      <c r="E204" s="24">
        <v>56.413043479999999</v>
      </c>
      <c r="F204" s="1">
        <v>75</v>
      </c>
      <c r="G204" s="1">
        <v>5</v>
      </c>
      <c r="H204" s="1">
        <v>0.2</v>
      </c>
      <c r="I204" s="5">
        <v>0.3</v>
      </c>
      <c r="J204" s="5">
        <v>0</v>
      </c>
      <c r="K204" s="13">
        <v>0.4</v>
      </c>
      <c r="L204" s="24">
        <f t="shared" si="6"/>
        <v>61.581521740399999</v>
      </c>
      <c r="M204" s="24">
        <f t="shared" si="7"/>
        <v>73.64130434800002</v>
      </c>
    </row>
    <row r="205" spans="1:13" x14ac:dyDescent="0.15">
      <c r="A205" s="4">
        <v>2014011426</v>
      </c>
      <c r="B205" s="4" t="s">
        <v>208</v>
      </c>
      <c r="C205" s="4">
        <v>1339.5</v>
      </c>
      <c r="D205" s="4">
        <v>23</v>
      </c>
      <c r="E205" s="24">
        <v>58.239130430000003</v>
      </c>
      <c r="F205" s="1">
        <v>68</v>
      </c>
      <c r="G205" s="1">
        <v>5</v>
      </c>
      <c r="H205" s="1">
        <v>0</v>
      </c>
      <c r="I205" s="12">
        <v>0.3</v>
      </c>
      <c r="J205" s="7">
        <v>0</v>
      </c>
      <c r="K205" s="13">
        <v>3.333333333333334E-2</v>
      </c>
      <c r="L205" s="24">
        <f t="shared" si="6"/>
        <v>60.667898547233328</v>
      </c>
      <c r="M205" s="24">
        <f t="shared" si="7"/>
        <v>66.33502415411111</v>
      </c>
    </row>
    <row r="206" spans="1:13" x14ac:dyDescent="0.15">
      <c r="A206" s="4">
        <v>2014011604</v>
      </c>
      <c r="B206" s="4" t="s">
        <v>211</v>
      </c>
      <c r="C206" s="4">
        <v>1291</v>
      </c>
      <c r="D206" s="4">
        <v>23</v>
      </c>
      <c r="E206" s="24">
        <v>56.130434780000002</v>
      </c>
      <c r="F206" s="1">
        <v>71</v>
      </c>
      <c r="G206" s="1">
        <v>7</v>
      </c>
      <c r="H206" s="1">
        <v>0</v>
      </c>
      <c r="I206" s="6">
        <v>0.3</v>
      </c>
      <c r="J206" s="6">
        <v>0.2</v>
      </c>
      <c r="K206" s="13">
        <v>-0.1</v>
      </c>
      <c r="L206" s="24">
        <f t="shared" si="6"/>
        <v>60.5152173894</v>
      </c>
      <c r="M206" s="24">
        <f t="shared" si="7"/>
        <v>70.746376811333349</v>
      </c>
    </row>
    <row r="207" spans="1:13" x14ac:dyDescent="0.15">
      <c r="A207" s="4">
        <v>2014011711</v>
      </c>
      <c r="B207" s="4" t="s">
        <v>207</v>
      </c>
      <c r="C207" s="4">
        <v>1353.5</v>
      </c>
      <c r="D207" s="4">
        <v>23</v>
      </c>
      <c r="E207" s="24">
        <v>58.847826089999998</v>
      </c>
      <c r="F207" s="2">
        <v>63</v>
      </c>
      <c r="G207" s="2">
        <v>5</v>
      </c>
      <c r="H207" s="1">
        <v>0</v>
      </c>
      <c r="I207" s="8">
        <v>0.3</v>
      </c>
      <c r="J207" s="8">
        <v>0</v>
      </c>
      <c r="K207" s="13">
        <v>0</v>
      </c>
      <c r="L207" s="24">
        <f t="shared" si="6"/>
        <v>59.878913045699996</v>
      </c>
      <c r="M207" s="24">
        <f t="shared" si="7"/>
        <v>62.284782609000004</v>
      </c>
    </row>
    <row r="208" spans="1:13" x14ac:dyDescent="0.15">
      <c r="A208" s="4">
        <v>2014011511</v>
      </c>
      <c r="B208" s="4" t="s">
        <v>212</v>
      </c>
      <c r="C208" s="4">
        <v>1279.5</v>
      </c>
      <c r="D208" s="4">
        <v>23</v>
      </c>
      <c r="E208" s="24">
        <v>55.630434780000002</v>
      </c>
      <c r="F208" s="1">
        <v>70</v>
      </c>
      <c r="G208" s="1">
        <v>6</v>
      </c>
      <c r="H208" s="1">
        <v>0</v>
      </c>
      <c r="I208" s="7">
        <v>0.3</v>
      </c>
      <c r="J208" s="7">
        <v>0</v>
      </c>
      <c r="K208" s="13">
        <v>-5.000000000000001E-2</v>
      </c>
      <c r="L208" s="24">
        <f t="shared" si="6"/>
        <v>59.4602173894</v>
      </c>
      <c r="M208" s="24">
        <f t="shared" si="7"/>
        <v>68.396376811333354</v>
      </c>
    </row>
    <row r="209" spans="1:13" x14ac:dyDescent="0.15">
      <c r="A209" s="4">
        <v>2014011222</v>
      </c>
      <c r="B209" s="4" t="s">
        <v>216</v>
      </c>
      <c r="C209" s="4">
        <v>1208</v>
      </c>
      <c r="D209" s="4">
        <v>23</v>
      </c>
      <c r="E209" s="24">
        <v>52.52173913</v>
      </c>
      <c r="F209" s="1">
        <v>76</v>
      </c>
      <c r="G209" s="1">
        <v>6</v>
      </c>
      <c r="H209" s="1">
        <v>0</v>
      </c>
      <c r="I209" s="6">
        <v>0.3</v>
      </c>
      <c r="J209" s="6">
        <v>0</v>
      </c>
      <c r="K209" s="13">
        <v>0.30000000000000004</v>
      </c>
      <c r="L209" s="24">
        <f t="shared" si="6"/>
        <v>58.98086956489999</v>
      </c>
      <c r="M209" s="24">
        <f t="shared" si="7"/>
        <v>74.052173912999976</v>
      </c>
    </row>
    <row r="210" spans="1:13" x14ac:dyDescent="0.15">
      <c r="A210" s="4">
        <v>2014011614</v>
      </c>
      <c r="B210" s="4" t="s">
        <v>213</v>
      </c>
      <c r="C210" s="4">
        <v>1240.5</v>
      </c>
      <c r="D210" s="4">
        <v>23</v>
      </c>
      <c r="E210" s="24">
        <v>53.934782609999999</v>
      </c>
      <c r="F210" s="1">
        <v>71</v>
      </c>
      <c r="G210" s="1">
        <v>5</v>
      </c>
      <c r="H210" s="1">
        <v>0</v>
      </c>
      <c r="I210" s="6">
        <v>0.3</v>
      </c>
      <c r="J210" s="6">
        <v>0</v>
      </c>
      <c r="K210" s="13">
        <v>0.3</v>
      </c>
      <c r="L210" s="24">
        <f t="shared" si="6"/>
        <v>58.512391305299992</v>
      </c>
      <c r="M210" s="24">
        <f t="shared" si="7"/>
        <v>69.193478260999996</v>
      </c>
    </row>
    <row r="211" spans="1:13" x14ac:dyDescent="0.15">
      <c r="A211" s="4">
        <v>2014011625</v>
      </c>
      <c r="B211" s="4" t="s">
        <v>214</v>
      </c>
      <c r="C211" s="4">
        <v>1233</v>
      </c>
      <c r="D211" s="4">
        <v>23</v>
      </c>
      <c r="E211" s="24">
        <v>53.608695650000001</v>
      </c>
      <c r="F211" s="1">
        <v>71</v>
      </c>
      <c r="G211" s="1">
        <v>5</v>
      </c>
      <c r="H211" s="1">
        <v>0</v>
      </c>
      <c r="I211" s="6">
        <v>0.3</v>
      </c>
      <c r="J211" s="6">
        <v>0.2</v>
      </c>
      <c r="K211" s="13">
        <v>-4.2857142857142864E-2</v>
      </c>
      <c r="L211" s="24">
        <f t="shared" si="6"/>
        <v>58.131490681642852</v>
      </c>
      <c r="M211" s="24">
        <f t="shared" si="7"/>
        <v>68.684679088809517</v>
      </c>
    </row>
    <row r="212" spans="1:13" x14ac:dyDescent="0.15">
      <c r="A212" s="4">
        <v>2013147115</v>
      </c>
      <c r="B212" s="4" t="s">
        <v>93</v>
      </c>
      <c r="C212" s="4">
        <v>587.5</v>
      </c>
      <c r="D212" s="4">
        <v>7.5</v>
      </c>
      <c r="E212" s="24">
        <v>78.333333330000002</v>
      </c>
      <c r="F212" s="2">
        <v>0</v>
      </c>
      <c r="G212" s="2">
        <v>0</v>
      </c>
      <c r="H212" s="2">
        <v>0</v>
      </c>
      <c r="I212" s="2">
        <v>0</v>
      </c>
      <c r="J212" s="2">
        <v>0</v>
      </c>
      <c r="K212" s="13">
        <v>9.9999999999999992E-2</v>
      </c>
      <c r="L212" s="24">
        <f t="shared" si="6"/>
        <v>57.2833333309</v>
      </c>
      <c r="M212" s="24">
        <f t="shared" si="7"/>
        <v>8.166666666333338</v>
      </c>
    </row>
    <row r="213" spans="1:13" x14ac:dyDescent="0.15">
      <c r="A213" s="4">
        <v>2013147105</v>
      </c>
      <c r="B213" s="4" t="s">
        <v>133</v>
      </c>
      <c r="C213" s="4">
        <v>559.5</v>
      </c>
      <c r="D213" s="4">
        <v>7.5</v>
      </c>
      <c r="E213" s="24">
        <v>74.599999999999994</v>
      </c>
      <c r="F213" s="2">
        <v>0</v>
      </c>
      <c r="G213" s="2">
        <v>0</v>
      </c>
      <c r="H213" s="2">
        <v>0</v>
      </c>
      <c r="I213" s="2">
        <v>0</v>
      </c>
      <c r="J213" s="2">
        <v>0</v>
      </c>
      <c r="K213" s="13">
        <v>0</v>
      </c>
      <c r="L213" s="24">
        <f t="shared" si="6"/>
        <v>54.457999999999991</v>
      </c>
      <c r="M213" s="24">
        <f t="shared" si="7"/>
        <v>7.4599999999999991</v>
      </c>
    </row>
    <row r="214" spans="1:13" x14ac:dyDescent="0.15">
      <c r="A214" s="4">
        <v>2013011513</v>
      </c>
      <c r="B214" s="4" t="s">
        <v>217</v>
      </c>
      <c r="C214" s="4">
        <v>1135.5</v>
      </c>
      <c r="D214" s="4">
        <v>23</v>
      </c>
      <c r="E214" s="24">
        <v>49.369565219999998</v>
      </c>
      <c r="F214" s="1">
        <v>68</v>
      </c>
      <c r="G214" s="1">
        <v>5</v>
      </c>
      <c r="H214" s="1">
        <v>0</v>
      </c>
      <c r="I214" s="7">
        <v>0.3</v>
      </c>
      <c r="J214" s="7">
        <v>0</v>
      </c>
      <c r="K214" s="13">
        <v>0.22500000000000003</v>
      </c>
      <c r="L214" s="24">
        <f t="shared" si="6"/>
        <v>54.384782610599999</v>
      </c>
      <c r="M214" s="24">
        <f t="shared" si="7"/>
        <v>66.086956522000008</v>
      </c>
    </row>
    <row r="215" spans="1:13" x14ac:dyDescent="0.15">
      <c r="A215" s="10">
        <v>2014011704</v>
      </c>
      <c r="B215" s="10" t="s">
        <v>148</v>
      </c>
      <c r="C215" s="10">
        <v>1662.5</v>
      </c>
      <c r="D215" s="10">
        <v>23</v>
      </c>
      <c r="E215" s="26">
        <v>72.282608699999997</v>
      </c>
      <c r="F215" s="10"/>
      <c r="G215" s="10"/>
      <c r="H215" s="10"/>
      <c r="I215" s="10"/>
      <c r="J215" s="10"/>
      <c r="K215" s="16">
        <v>0.32307692307692309</v>
      </c>
      <c r="L215" s="25">
        <f t="shared" si="6"/>
        <v>53.089381274076921</v>
      </c>
      <c r="M215" s="24">
        <f t="shared" si="7"/>
        <v>8.3051839469230764</v>
      </c>
    </row>
    <row r="216" spans="1:13" x14ac:dyDescent="0.15">
      <c r="A216" s="4">
        <v>2014011727</v>
      </c>
      <c r="B216" s="4" t="s">
        <v>218</v>
      </c>
      <c r="C216" s="4">
        <v>1100</v>
      </c>
      <c r="D216" s="4">
        <v>23</v>
      </c>
      <c r="E216" s="24">
        <v>47.826086959999998</v>
      </c>
      <c r="F216" s="2">
        <v>66</v>
      </c>
      <c r="G216" s="2">
        <v>5</v>
      </c>
      <c r="H216" s="1">
        <v>0</v>
      </c>
      <c r="I216" s="8">
        <v>0.3</v>
      </c>
      <c r="J216" s="8">
        <v>0</v>
      </c>
      <c r="K216" s="13">
        <v>0.39999999999999997</v>
      </c>
      <c r="L216" s="24">
        <f t="shared" si="6"/>
        <v>52.953043480799998</v>
      </c>
      <c r="M216" s="24">
        <f t="shared" si="7"/>
        <v>64.915942029333337</v>
      </c>
    </row>
    <row r="217" spans="1:13" x14ac:dyDescent="0.15">
      <c r="A217" s="4">
        <v>2014011410</v>
      </c>
      <c r="B217" s="4" t="s">
        <v>220</v>
      </c>
      <c r="C217" s="4">
        <v>961.5</v>
      </c>
      <c r="D217" s="4">
        <v>23</v>
      </c>
      <c r="E217" s="24">
        <v>41.804347829999998</v>
      </c>
      <c r="F217" s="1">
        <v>65</v>
      </c>
      <c r="G217" s="1">
        <v>7</v>
      </c>
      <c r="H217" s="1">
        <v>0</v>
      </c>
      <c r="I217" s="12">
        <v>0.3</v>
      </c>
      <c r="J217" s="7">
        <v>0</v>
      </c>
      <c r="K217" s="13">
        <v>0.16</v>
      </c>
      <c r="L217" s="24">
        <f t="shared" si="6"/>
        <v>48.677173915899992</v>
      </c>
      <c r="M217" s="24">
        <f t="shared" si="7"/>
        <v>64.713768116333327</v>
      </c>
    </row>
    <row r="218" spans="1:13" x14ac:dyDescent="0.15">
      <c r="A218" s="4">
        <v>2014011620</v>
      </c>
      <c r="B218" s="4" t="s">
        <v>221</v>
      </c>
      <c r="C218" s="4">
        <v>874.5</v>
      </c>
      <c r="D218" s="4">
        <v>23</v>
      </c>
      <c r="E218" s="24">
        <v>38.02173913</v>
      </c>
      <c r="F218" s="1">
        <v>72</v>
      </c>
      <c r="G218" s="1">
        <v>5</v>
      </c>
      <c r="H218" s="1">
        <v>0</v>
      </c>
      <c r="I218" s="6">
        <v>0.3</v>
      </c>
      <c r="J218" s="6">
        <v>0</v>
      </c>
      <c r="K218" s="13">
        <v>0.15000000000000002</v>
      </c>
      <c r="L218" s="24">
        <f t="shared" si="6"/>
        <v>46.985869564899993</v>
      </c>
      <c r="M218" s="24">
        <f t="shared" si="7"/>
        <v>67.902173912999984</v>
      </c>
    </row>
    <row r="219" spans="1:13" x14ac:dyDescent="0.15">
      <c r="A219" s="4">
        <v>2013011609</v>
      </c>
      <c r="B219" s="4" t="s">
        <v>222</v>
      </c>
      <c r="C219" s="4">
        <v>611.5</v>
      </c>
      <c r="D219" s="4">
        <v>11.5</v>
      </c>
      <c r="E219" s="24">
        <v>53.173913043478258</v>
      </c>
      <c r="F219" s="3">
        <v>0</v>
      </c>
      <c r="G219" s="3">
        <v>0</v>
      </c>
      <c r="H219" s="3">
        <v>0</v>
      </c>
      <c r="I219" s="3">
        <v>0</v>
      </c>
      <c r="J219" s="3">
        <v>0</v>
      </c>
      <c r="K219" s="13">
        <v>-0.10000000000000002</v>
      </c>
      <c r="L219" s="24">
        <f t="shared" si="6"/>
        <v>38.716956521739128</v>
      </c>
      <c r="M219" s="24">
        <f t="shared" si="7"/>
        <v>4.9840579710145034</v>
      </c>
    </row>
    <row r="220" spans="1:13" x14ac:dyDescent="0.15">
      <c r="A220" s="4">
        <v>2013011328</v>
      </c>
      <c r="B220" s="4" t="s">
        <v>219</v>
      </c>
      <c r="C220" s="4">
        <v>954.5</v>
      </c>
      <c r="D220" s="4">
        <v>20.5</v>
      </c>
      <c r="E220" s="24">
        <v>46.56097561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13">
        <v>0.4</v>
      </c>
      <c r="L220" s="24">
        <f t="shared" si="6"/>
        <v>34.3895121953</v>
      </c>
      <c r="M220" s="24">
        <f t="shared" si="7"/>
        <v>5.9894308943333385</v>
      </c>
    </row>
    <row r="223" spans="1:13" x14ac:dyDescent="0.15">
      <c r="I223" s="9"/>
      <c r="J223" s="9"/>
      <c r="K223" s="9"/>
    </row>
    <row r="224" spans="1:13" x14ac:dyDescent="0.15">
      <c r="I224" s="9"/>
      <c r="J224" s="9"/>
      <c r="K224" s="9"/>
    </row>
    <row r="225" spans="9:11" x14ac:dyDescent="0.15">
      <c r="I225" s="9"/>
      <c r="J225" s="9"/>
      <c r="K225" s="9"/>
    </row>
    <row r="226" spans="9:11" x14ac:dyDescent="0.15">
      <c r="I226" s="9"/>
      <c r="J226" s="9"/>
      <c r="K226" s="9"/>
    </row>
    <row r="227" spans="9:11" x14ac:dyDescent="0.15">
      <c r="I227" s="9"/>
      <c r="J227" s="9"/>
      <c r="K227" s="9"/>
    </row>
    <row r="228" spans="9:11" x14ac:dyDescent="0.15">
      <c r="I228" s="9"/>
      <c r="J228" s="9"/>
      <c r="K228" s="9"/>
    </row>
    <row r="229" spans="9:11" x14ac:dyDescent="0.15">
      <c r="I229" s="9"/>
      <c r="J229" s="9"/>
      <c r="K229" s="9"/>
    </row>
    <row r="230" spans="9:11" x14ac:dyDescent="0.15">
      <c r="I230" s="9"/>
      <c r="J230" s="9"/>
      <c r="K230" s="9"/>
    </row>
    <row r="231" spans="9:11" x14ac:dyDescent="0.15">
      <c r="I231" s="9"/>
      <c r="J231" s="9"/>
      <c r="K231" s="9"/>
    </row>
    <row r="232" spans="9:11" x14ac:dyDescent="0.15">
      <c r="I232" s="9"/>
      <c r="J232" s="9"/>
      <c r="K232" s="9"/>
    </row>
    <row r="233" spans="9:11" x14ac:dyDescent="0.15">
      <c r="I233" s="9"/>
      <c r="J233" s="9"/>
      <c r="K233" s="9"/>
    </row>
    <row r="234" spans="9:11" x14ac:dyDescent="0.15">
      <c r="I234" s="7"/>
      <c r="J234" s="7"/>
      <c r="K234" s="7"/>
    </row>
    <row r="235" spans="9:11" x14ac:dyDescent="0.15">
      <c r="I235" s="9"/>
      <c r="J235" s="9"/>
      <c r="K235" s="9"/>
    </row>
    <row r="236" spans="9:11" x14ac:dyDescent="0.15">
      <c r="I236" s="9"/>
      <c r="J236" s="9"/>
      <c r="K236" s="9"/>
    </row>
    <row r="237" spans="9:11" x14ac:dyDescent="0.15">
      <c r="I237" s="9"/>
      <c r="J237" s="9"/>
      <c r="K237" s="9"/>
    </row>
    <row r="238" spans="9:11" x14ac:dyDescent="0.15">
      <c r="I238" s="9"/>
      <c r="J238" s="9"/>
      <c r="K238" s="9"/>
    </row>
    <row r="239" spans="9:11" x14ac:dyDescent="0.15">
      <c r="I239" s="9"/>
      <c r="J239" s="9"/>
      <c r="K239" s="9"/>
    </row>
    <row r="240" spans="9:11" x14ac:dyDescent="0.15">
      <c r="I240" s="9"/>
      <c r="J240" s="9"/>
      <c r="K240" s="9"/>
    </row>
    <row r="241" spans="9:11" x14ac:dyDescent="0.15">
      <c r="I241" s="9"/>
      <c r="J241" s="9"/>
      <c r="K241" s="9"/>
    </row>
    <row r="242" spans="9:11" x14ac:dyDescent="0.15">
      <c r="I242" s="9"/>
      <c r="J242" s="9"/>
      <c r="K242" s="9"/>
    </row>
    <row r="243" spans="9:11" x14ac:dyDescent="0.15">
      <c r="I243" s="9"/>
      <c r="J243" s="9"/>
      <c r="K243" s="9"/>
    </row>
    <row r="244" spans="9:11" x14ac:dyDescent="0.15">
      <c r="I244" s="9"/>
      <c r="J244" s="9"/>
      <c r="K244" s="9"/>
    </row>
    <row r="245" spans="9:11" x14ac:dyDescent="0.15">
      <c r="I245" s="9"/>
      <c r="J245" s="9"/>
      <c r="K245" s="9"/>
    </row>
    <row r="246" spans="9:11" x14ac:dyDescent="0.15">
      <c r="I246" s="9"/>
      <c r="J246" s="9"/>
      <c r="K246" s="9"/>
    </row>
    <row r="247" spans="9:11" x14ac:dyDescent="0.15">
      <c r="I247" s="9"/>
      <c r="J247" s="9"/>
      <c r="K247" s="9"/>
    </row>
    <row r="248" spans="9:11" x14ac:dyDescent="0.15">
      <c r="I248" s="9"/>
      <c r="J248" s="9"/>
      <c r="K248" s="9"/>
    </row>
    <row r="249" spans="9:11" x14ac:dyDescent="0.15">
      <c r="I249" s="9"/>
      <c r="J249" s="9"/>
      <c r="K249" s="9"/>
    </row>
    <row r="250" spans="9:11" x14ac:dyDescent="0.15">
      <c r="I250" s="9"/>
      <c r="J250" s="9"/>
      <c r="K250" s="9"/>
    </row>
    <row r="251" spans="9:11" x14ac:dyDescent="0.15">
      <c r="I251" s="9"/>
      <c r="J251" s="9"/>
      <c r="K251" s="9"/>
    </row>
    <row r="252" spans="9:11" x14ac:dyDescent="0.15">
      <c r="I252" s="9"/>
      <c r="J252" s="9"/>
      <c r="K252" s="9"/>
    </row>
    <row r="253" spans="9:11" x14ac:dyDescent="0.15">
      <c r="I253" s="9"/>
      <c r="J253" s="9"/>
      <c r="K253" s="9"/>
    </row>
  </sheetData>
  <sortState ref="A2:L220">
    <sortCondition descending="1" ref="L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21" sqref="M21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船</vt:lpstr>
      <vt:lpstr>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2016-09-25T06:01:20Z</dcterms:modified>
</cp:coreProperties>
</file>