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o Yates\Desktop\"/>
    </mc:Choice>
  </mc:AlternateContent>
  <bookViews>
    <workbookView xWindow="0" yWindow="0" windowWidth="13500" windowHeight="5085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1" l="1"/>
  <c r="O8" i="1"/>
  <c r="O13" i="1"/>
  <c r="O16" i="1"/>
  <c r="O21" i="1"/>
  <c r="O24" i="1"/>
  <c r="O29" i="1"/>
  <c r="O32" i="1"/>
  <c r="O37" i="1"/>
  <c r="O40" i="1"/>
  <c r="O45" i="1"/>
  <c r="O48" i="1"/>
  <c r="O53" i="1"/>
  <c r="O56" i="1"/>
  <c r="O61" i="1"/>
  <c r="O64" i="1"/>
  <c r="O70" i="1"/>
  <c r="O72" i="1"/>
  <c r="O73" i="1"/>
  <c r="O78" i="1"/>
  <c r="O112" i="1"/>
  <c r="O115" i="1"/>
  <c r="O120" i="1"/>
  <c r="O123" i="1"/>
  <c r="O128" i="1"/>
  <c r="O131" i="1"/>
  <c r="O136" i="1"/>
  <c r="O139" i="1"/>
  <c r="O144" i="1"/>
  <c r="O147" i="1"/>
  <c r="O152" i="1"/>
  <c r="O155" i="1"/>
  <c r="O160" i="1"/>
  <c r="O2" i="1"/>
  <c r="N3" i="1"/>
  <c r="O3" i="1" s="1"/>
  <c r="N4" i="1"/>
  <c r="O4" i="1" s="1"/>
  <c r="N5" i="1"/>
  <c r="N6" i="1"/>
  <c r="O6" i="1" s="1"/>
  <c r="N7" i="1"/>
  <c r="O7" i="1" s="1"/>
  <c r="N8" i="1"/>
  <c r="N9" i="1"/>
  <c r="O9" i="1" s="1"/>
  <c r="N10" i="1"/>
  <c r="O10" i="1" s="1"/>
  <c r="N11" i="1"/>
  <c r="O11" i="1" s="1"/>
  <c r="N12" i="1"/>
  <c r="O12" i="1" s="1"/>
  <c r="N13" i="1"/>
  <c r="N14" i="1"/>
  <c r="O14" i="1" s="1"/>
  <c r="N15" i="1"/>
  <c r="O15" i="1" s="1"/>
  <c r="N16" i="1"/>
  <c r="N17" i="1"/>
  <c r="O17" i="1" s="1"/>
  <c r="N18" i="1"/>
  <c r="O18" i="1" s="1"/>
  <c r="N19" i="1"/>
  <c r="O19" i="1" s="1"/>
  <c r="N20" i="1"/>
  <c r="O20" i="1" s="1"/>
  <c r="N21" i="1"/>
  <c r="N22" i="1"/>
  <c r="O22" i="1" s="1"/>
  <c r="N23" i="1"/>
  <c r="O23" i="1" s="1"/>
  <c r="N24" i="1"/>
  <c r="N25" i="1"/>
  <c r="O25" i="1" s="1"/>
  <c r="N26" i="1"/>
  <c r="O26" i="1" s="1"/>
  <c r="N27" i="1"/>
  <c r="O27" i="1" s="1"/>
  <c r="N28" i="1"/>
  <c r="O28" i="1" s="1"/>
  <c r="N29" i="1"/>
  <c r="N30" i="1"/>
  <c r="O30" i="1" s="1"/>
  <c r="N31" i="1"/>
  <c r="O31" i="1" s="1"/>
  <c r="N32" i="1"/>
  <c r="N33" i="1"/>
  <c r="O33" i="1" s="1"/>
  <c r="N34" i="1"/>
  <c r="O34" i="1" s="1"/>
  <c r="N35" i="1"/>
  <c r="O35" i="1" s="1"/>
  <c r="N36" i="1"/>
  <c r="O36" i="1" s="1"/>
  <c r="N37" i="1"/>
  <c r="N38" i="1"/>
  <c r="O38" i="1" s="1"/>
  <c r="N39" i="1"/>
  <c r="O39" i="1" s="1"/>
  <c r="N40" i="1"/>
  <c r="N41" i="1"/>
  <c r="O41" i="1" s="1"/>
  <c r="N42" i="1"/>
  <c r="O42" i="1" s="1"/>
  <c r="N43" i="1"/>
  <c r="O43" i="1" s="1"/>
  <c r="N44" i="1"/>
  <c r="O44" i="1" s="1"/>
  <c r="N45" i="1"/>
  <c r="N46" i="1"/>
  <c r="O46" i="1" s="1"/>
  <c r="N47" i="1"/>
  <c r="O47" i="1" s="1"/>
  <c r="N48" i="1"/>
  <c r="N49" i="1"/>
  <c r="O49" i="1" s="1"/>
  <c r="N50" i="1"/>
  <c r="O50" i="1" s="1"/>
  <c r="N51" i="1"/>
  <c r="O51" i="1" s="1"/>
  <c r="N52" i="1"/>
  <c r="O52" i="1" s="1"/>
  <c r="N53" i="1"/>
  <c r="N54" i="1"/>
  <c r="O54" i="1" s="1"/>
  <c r="N55" i="1"/>
  <c r="O55" i="1" s="1"/>
  <c r="N56" i="1"/>
  <c r="N57" i="1"/>
  <c r="O57" i="1" s="1"/>
  <c r="N58" i="1"/>
  <c r="O58" i="1" s="1"/>
  <c r="N59" i="1"/>
  <c r="O59" i="1" s="1"/>
  <c r="N60" i="1"/>
  <c r="O60" i="1" s="1"/>
  <c r="N61" i="1"/>
  <c r="N62" i="1"/>
  <c r="O62" i="1" s="1"/>
  <c r="N63" i="1"/>
  <c r="O63" i="1" s="1"/>
  <c r="N64" i="1"/>
  <c r="N65" i="1"/>
  <c r="O65" i="1" s="1"/>
  <c r="N66" i="1"/>
  <c r="O66" i="1" s="1"/>
  <c r="N67" i="1"/>
  <c r="O67" i="1" s="1"/>
  <c r="N68" i="1"/>
  <c r="O68" i="1" s="1"/>
  <c r="N69" i="1"/>
  <c r="O69" i="1" s="1"/>
  <c r="N70" i="1"/>
  <c r="N71" i="1"/>
  <c r="O71" i="1" s="1"/>
  <c r="N72" i="1"/>
  <c r="N73" i="1"/>
  <c r="N74" i="1"/>
  <c r="O74" i="1" s="1"/>
  <c r="N75" i="1"/>
  <c r="O75" i="1" s="1"/>
  <c r="N76" i="1"/>
  <c r="O76" i="1" s="1"/>
  <c r="N77" i="1"/>
  <c r="O77" i="1" s="1"/>
  <c r="N78" i="1"/>
  <c r="N79" i="1"/>
  <c r="O79" i="1" s="1"/>
  <c r="N80" i="1"/>
  <c r="O80" i="1" s="1"/>
  <c r="N81" i="1"/>
  <c r="O81" i="1" s="1"/>
  <c r="N82" i="1"/>
  <c r="O82" i="1" s="1"/>
  <c r="N83" i="1"/>
  <c r="O83" i="1" s="1"/>
  <c r="N84" i="1"/>
  <c r="O84" i="1" s="1"/>
  <c r="N85" i="1"/>
  <c r="O85" i="1" s="1"/>
  <c r="N86" i="1"/>
  <c r="O86" i="1" s="1"/>
  <c r="N87" i="1"/>
  <c r="O87" i="1" s="1"/>
  <c r="N88" i="1"/>
  <c r="O88" i="1" s="1"/>
  <c r="N89" i="1"/>
  <c r="O89" i="1" s="1"/>
  <c r="N90" i="1"/>
  <c r="O90" i="1" s="1"/>
  <c r="N91" i="1"/>
  <c r="O91" i="1" s="1"/>
  <c r="N92" i="1"/>
  <c r="O92" i="1" s="1"/>
  <c r="N93" i="1"/>
  <c r="O93" i="1" s="1"/>
  <c r="N94" i="1"/>
  <c r="O94" i="1" s="1"/>
  <c r="N95" i="1"/>
  <c r="O95" i="1" s="1"/>
  <c r="N96" i="1"/>
  <c r="O96" i="1" s="1"/>
  <c r="N97" i="1"/>
  <c r="O97" i="1" s="1"/>
  <c r="N98" i="1"/>
  <c r="O98" i="1" s="1"/>
  <c r="N99" i="1"/>
  <c r="O99" i="1" s="1"/>
  <c r="N100" i="1"/>
  <c r="O100" i="1" s="1"/>
  <c r="N101" i="1"/>
  <c r="O101" i="1" s="1"/>
  <c r="N102" i="1"/>
  <c r="O102" i="1" s="1"/>
  <c r="N103" i="1"/>
  <c r="O103" i="1" s="1"/>
  <c r="N104" i="1"/>
  <c r="O104" i="1" s="1"/>
  <c r="N105" i="1"/>
  <c r="O105" i="1" s="1"/>
  <c r="N106" i="1"/>
  <c r="O106" i="1" s="1"/>
  <c r="N107" i="1"/>
  <c r="O107" i="1" s="1"/>
  <c r="N108" i="1"/>
  <c r="O108" i="1" s="1"/>
  <c r="N109" i="1"/>
  <c r="O109" i="1" s="1"/>
  <c r="N110" i="1"/>
  <c r="O110" i="1" s="1"/>
  <c r="N111" i="1"/>
  <c r="O111" i="1" s="1"/>
  <c r="N112" i="1"/>
  <c r="N113" i="1"/>
  <c r="O113" i="1" s="1"/>
  <c r="N114" i="1"/>
  <c r="O114" i="1" s="1"/>
  <c r="N115" i="1"/>
  <c r="N116" i="1"/>
  <c r="O116" i="1" s="1"/>
  <c r="N117" i="1"/>
  <c r="O117" i="1" s="1"/>
  <c r="N118" i="1"/>
  <c r="O118" i="1" s="1"/>
  <c r="N119" i="1"/>
  <c r="O119" i="1" s="1"/>
  <c r="N120" i="1"/>
  <c r="N121" i="1"/>
  <c r="O121" i="1" s="1"/>
  <c r="N122" i="1"/>
  <c r="O122" i="1" s="1"/>
  <c r="N123" i="1"/>
  <c r="N124" i="1"/>
  <c r="O124" i="1" s="1"/>
  <c r="N125" i="1"/>
  <c r="O125" i="1" s="1"/>
  <c r="N126" i="1"/>
  <c r="O126" i="1" s="1"/>
  <c r="N127" i="1"/>
  <c r="O127" i="1" s="1"/>
  <c r="N128" i="1"/>
  <c r="N129" i="1"/>
  <c r="O129" i="1" s="1"/>
  <c r="N130" i="1"/>
  <c r="O130" i="1" s="1"/>
  <c r="N131" i="1"/>
  <c r="N132" i="1"/>
  <c r="O132" i="1" s="1"/>
  <c r="N133" i="1"/>
  <c r="O133" i="1" s="1"/>
  <c r="N134" i="1"/>
  <c r="O134" i="1" s="1"/>
  <c r="N135" i="1"/>
  <c r="O135" i="1" s="1"/>
  <c r="N136" i="1"/>
  <c r="N137" i="1"/>
  <c r="O137" i="1" s="1"/>
  <c r="N138" i="1"/>
  <c r="O138" i="1" s="1"/>
  <c r="N139" i="1"/>
  <c r="N140" i="1"/>
  <c r="O140" i="1" s="1"/>
  <c r="N141" i="1"/>
  <c r="O141" i="1" s="1"/>
  <c r="N142" i="1"/>
  <c r="O142" i="1" s="1"/>
  <c r="N143" i="1"/>
  <c r="O143" i="1" s="1"/>
  <c r="N144" i="1"/>
  <c r="N145" i="1"/>
  <c r="O145" i="1" s="1"/>
  <c r="N146" i="1"/>
  <c r="O146" i="1" s="1"/>
  <c r="N147" i="1"/>
  <c r="N148" i="1"/>
  <c r="O148" i="1" s="1"/>
  <c r="N149" i="1"/>
  <c r="O149" i="1" s="1"/>
  <c r="N150" i="1"/>
  <c r="O150" i="1" s="1"/>
  <c r="N151" i="1"/>
  <c r="O151" i="1" s="1"/>
  <c r="N152" i="1"/>
  <c r="N153" i="1"/>
  <c r="O153" i="1" s="1"/>
  <c r="N154" i="1"/>
  <c r="O154" i="1" s="1"/>
  <c r="N155" i="1"/>
  <c r="N156" i="1"/>
  <c r="O156" i="1" s="1"/>
  <c r="N157" i="1"/>
  <c r="O157" i="1" s="1"/>
  <c r="N158" i="1"/>
  <c r="O158" i="1" s="1"/>
  <c r="N159" i="1"/>
  <c r="O159" i="1" s="1"/>
  <c r="N160" i="1"/>
  <c r="N161" i="1"/>
  <c r="O161" i="1" s="1"/>
  <c r="N162" i="1"/>
  <c r="O162" i="1" s="1"/>
  <c r="N2" i="1"/>
</calcChain>
</file>

<file path=xl/sharedStrings.xml><?xml version="1.0" encoding="utf-8"?>
<sst xmlns="http://schemas.openxmlformats.org/spreadsheetml/2006/main" count="202" uniqueCount="202">
  <si>
    <t>张子豪</t>
  </si>
  <si>
    <t>赵爱港</t>
  </si>
  <si>
    <t>袁广宇</t>
  </si>
  <si>
    <t>宋金洋</t>
  </si>
  <si>
    <t>韩  勃</t>
  </si>
  <si>
    <t>2014011109</t>
  </si>
  <si>
    <t>李宝明</t>
  </si>
  <si>
    <t>2014011110</t>
  </si>
  <si>
    <t>李瑜</t>
  </si>
  <si>
    <t>2014011124</t>
  </si>
  <si>
    <t>徐长洲</t>
  </si>
  <si>
    <t>施  羽</t>
  </si>
  <si>
    <t>2014011220</t>
  </si>
  <si>
    <t>凌宇</t>
  </si>
  <si>
    <t>2014011224</t>
  </si>
  <si>
    <t>于超宁</t>
  </si>
  <si>
    <t>2014011226</t>
  </si>
  <si>
    <t>张朋</t>
  </si>
  <si>
    <t>李  桐</t>
  </si>
  <si>
    <t>郝留磊</t>
  </si>
  <si>
    <t>王思琦</t>
  </si>
  <si>
    <t>王小乔</t>
  </si>
  <si>
    <t>熊雪妍</t>
  </si>
  <si>
    <t>周泽才</t>
  </si>
  <si>
    <t>艾旭鹏</t>
  </si>
  <si>
    <t>范子仪</t>
  </si>
  <si>
    <t>刘程华</t>
  </si>
  <si>
    <t>王李杰</t>
  </si>
  <si>
    <t>徐文超</t>
  </si>
  <si>
    <t>2014011514</t>
  </si>
  <si>
    <t>卢豪</t>
  </si>
  <si>
    <t>蔺鹏飞</t>
  </si>
  <si>
    <t>柳灵蓓</t>
  </si>
  <si>
    <t>吕伟畅</t>
  </si>
  <si>
    <t>赵凤烨</t>
  </si>
  <si>
    <t>2014011621</t>
  </si>
  <si>
    <t>魏子阳</t>
  </si>
  <si>
    <t>范钊伟</t>
  </si>
  <si>
    <t>韩  涛</t>
  </si>
  <si>
    <t>邹夏景</t>
  </si>
  <si>
    <t>杨智乐</t>
  </si>
  <si>
    <t>赵子玮</t>
  </si>
  <si>
    <t>冯延奇</t>
  </si>
  <si>
    <t>何  骞</t>
  </si>
  <si>
    <t>李  超</t>
  </si>
  <si>
    <t>李名哲</t>
  </si>
  <si>
    <t>刘开鑫</t>
  </si>
  <si>
    <t>梅  洋</t>
  </si>
  <si>
    <t>张文博</t>
  </si>
  <si>
    <t>赵天琦</t>
  </si>
  <si>
    <t>马红阳</t>
  </si>
  <si>
    <t>2015011118</t>
  </si>
  <si>
    <t>宋梓诚</t>
  </si>
  <si>
    <t>柳尧云</t>
  </si>
  <si>
    <t>梅若诗</t>
  </si>
  <si>
    <t>吴晗</t>
  </si>
  <si>
    <t>赵志鹏</t>
  </si>
  <si>
    <t>2015011219</t>
  </si>
  <si>
    <t>唐聃</t>
  </si>
  <si>
    <t>马旭伯</t>
  </si>
  <si>
    <t>钟  凯</t>
  </si>
  <si>
    <t>陈天文</t>
  </si>
  <si>
    <t>李  可</t>
  </si>
  <si>
    <t>刘  杰</t>
  </si>
  <si>
    <t>王维昊</t>
  </si>
  <si>
    <t>王泽航</t>
  </si>
  <si>
    <t>于一飞</t>
  </si>
  <si>
    <t>张栋梁</t>
  </si>
  <si>
    <t>方炎</t>
  </si>
  <si>
    <t>袁韬飞</t>
  </si>
  <si>
    <t>陈  畅</t>
  </si>
  <si>
    <t>李恒宇</t>
  </si>
  <si>
    <t>刘  炎</t>
  </si>
  <si>
    <t>刘  洋</t>
  </si>
  <si>
    <t>牛  奔</t>
  </si>
  <si>
    <t>滕雨航</t>
  </si>
  <si>
    <t>王潘宇</t>
  </si>
  <si>
    <t>王天昊</t>
  </si>
  <si>
    <t>谢  超</t>
  </si>
  <si>
    <t>徐杨</t>
  </si>
  <si>
    <t>苏  强</t>
  </si>
  <si>
    <t>丁睿峤</t>
  </si>
  <si>
    <t>郭瑞特</t>
  </si>
  <si>
    <t>纪世君</t>
  </si>
  <si>
    <t>秦艺超</t>
  </si>
  <si>
    <t>谭  珅</t>
  </si>
  <si>
    <t>唐  皓</t>
  </si>
  <si>
    <t>冯集团</t>
  </si>
  <si>
    <t>王雨晴</t>
  </si>
  <si>
    <t xml:space="preserve">2015011726
</t>
  </si>
  <si>
    <t xml:space="preserve">黄雨蝶
</t>
  </si>
  <si>
    <t xml:space="preserve">2015011709
</t>
  </si>
  <si>
    <t xml:space="preserve">李港辉
</t>
  </si>
  <si>
    <t>2015011702</t>
  </si>
  <si>
    <t>段礼沭</t>
  </si>
  <si>
    <t>2015011713</t>
  </si>
  <si>
    <t>欧阳飞</t>
  </si>
  <si>
    <t>2015011807</t>
  </si>
  <si>
    <t>孙中科</t>
  </si>
  <si>
    <t>2015101226</t>
  </si>
  <si>
    <t>杨静宇</t>
  </si>
  <si>
    <t>2015112138</t>
  </si>
  <si>
    <t>郑秋萌</t>
  </si>
  <si>
    <t>梁  晨</t>
  </si>
  <si>
    <t>任建宇</t>
  </si>
  <si>
    <t>周  瑶</t>
  </si>
  <si>
    <t>庄乾泽</t>
  </si>
  <si>
    <t>万佳怡</t>
  </si>
  <si>
    <t>杜炜辰</t>
  </si>
  <si>
    <t>高  锐</t>
  </si>
  <si>
    <t>高  翔</t>
  </si>
  <si>
    <t>2016011124</t>
  </si>
  <si>
    <t>张习迪</t>
  </si>
  <si>
    <t>杨金鑫</t>
  </si>
  <si>
    <t>毕嵩钰</t>
  </si>
  <si>
    <t>曹  禺</t>
  </si>
  <si>
    <t>单一航</t>
  </si>
  <si>
    <t>田  雨</t>
  </si>
  <si>
    <t>张路阳</t>
  </si>
  <si>
    <t xml:space="preserve">2016011210
</t>
  </si>
  <si>
    <t>李德玉</t>
  </si>
  <si>
    <t>程天琥</t>
  </si>
  <si>
    <t>李宗霖</t>
  </si>
  <si>
    <t>张  博</t>
  </si>
  <si>
    <t>张  硕</t>
  </si>
  <si>
    <t>2016011301</t>
  </si>
  <si>
    <t>陈阔</t>
  </si>
  <si>
    <t>2016011317</t>
  </si>
  <si>
    <t>龙嘉敏</t>
  </si>
  <si>
    <t>刘浩东</t>
  </si>
  <si>
    <t>刘骁锋</t>
  </si>
  <si>
    <t>栾昌福</t>
  </si>
  <si>
    <t>马  东</t>
  </si>
  <si>
    <t>唐登高</t>
  </si>
  <si>
    <t>武裕鑫</t>
  </si>
  <si>
    <t>张恩华</t>
  </si>
  <si>
    <t>李铭昊</t>
  </si>
  <si>
    <t>彭芷昕</t>
  </si>
  <si>
    <t>王嘉欣</t>
  </si>
  <si>
    <t>徐永同</t>
  </si>
  <si>
    <t>任经红</t>
  </si>
  <si>
    <t>闫佳乐</t>
  </si>
  <si>
    <t>张   浩</t>
  </si>
  <si>
    <t>迟子涵</t>
  </si>
  <si>
    <t>龚民江</t>
  </si>
  <si>
    <t>郭啸寒</t>
  </si>
  <si>
    <t>李宏涛</t>
  </si>
  <si>
    <t>邹通达</t>
  </si>
  <si>
    <t>鞠欣洋</t>
  </si>
  <si>
    <t>2016011602</t>
  </si>
  <si>
    <t>陈诚</t>
  </si>
  <si>
    <t>2016011604</t>
  </si>
  <si>
    <t>陈哲</t>
  </si>
  <si>
    <t>2016011629</t>
  </si>
  <si>
    <t>张毅</t>
  </si>
  <si>
    <t>曲悦含</t>
  </si>
  <si>
    <t>汪  磊</t>
  </si>
  <si>
    <t>王赢旋</t>
  </si>
  <si>
    <t>王 震</t>
  </si>
  <si>
    <t>许海威</t>
  </si>
  <si>
    <t>彦祥宇</t>
  </si>
  <si>
    <t>张文杰</t>
  </si>
  <si>
    <t>郭雪卿</t>
  </si>
  <si>
    <t>沈媛</t>
  </si>
  <si>
    <t>张幸雨</t>
  </si>
  <si>
    <t>顾茜婷</t>
  </si>
  <si>
    <t>田子锐</t>
  </si>
  <si>
    <t>王佳雯</t>
  </si>
  <si>
    <t>王  洁</t>
  </si>
  <si>
    <t>王旭晨</t>
  </si>
  <si>
    <t>宋思祺</t>
  </si>
  <si>
    <t>班级</t>
    <phoneticPr fontId="3" type="noConversion"/>
  </si>
  <si>
    <t>学号</t>
    <phoneticPr fontId="3" type="noConversion"/>
  </si>
  <si>
    <t>数学竞赛</t>
    <phoneticPr fontId="3" type="noConversion"/>
  </si>
  <si>
    <t>丁启龙</t>
  </si>
  <si>
    <t>范  准</t>
  </si>
  <si>
    <t>郭鉴锋</t>
  </si>
  <si>
    <t>侯东伯</t>
  </si>
  <si>
    <t>刘德正</t>
  </si>
  <si>
    <t>田玉顺</t>
  </si>
  <si>
    <t>王  楠</t>
  </si>
  <si>
    <t>吴天浩</t>
  </si>
  <si>
    <t>王志杰</t>
    <phoneticPr fontId="3" type="noConversion"/>
  </si>
  <si>
    <t xml:space="preserve">毕鸢博
</t>
    <phoneticPr fontId="3" type="noConversion"/>
  </si>
  <si>
    <t>全国数学建模</t>
    <phoneticPr fontId="3" type="noConversion"/>
  </si>
  <si>
    <t>王硕</t>
    <phoneticPr fontId="3" type="noConversion"/>
  </si>
  <si>
    <t>普通型立项</t>
    <phoneticPr fontId="3" type="noConversion"/>
  </si>
  <si>
    <t>初  昀</t>
  </si>
  <si>
    <t>重大型立项</t>
    <phoneticPr fontId="3" type="noConversion"/>
  </si>
  <si>
    <t>0.6</t>
    <phoneticPr fontId="3" type="noConversion"/>
  </si>
  <si>
    <t>0.1</t>
    <phoneticPr fontId="3" type="noConversion"/>
  </si>
  <si>
    <t>第三届中国“互联网+”大学生创新创业大赛</t>
  </si>
  <si>
    <r>
      <rPr>
        <sz val="11"/>
        <color theme="1"/>
        <rFont val="黑体"/>
        <family val="3"/>
        <charset val="134"/>
      </rPr>
      <t>第十五届</t>
    </r>
    <r>
      <rPr>
        <sz val="10"/>
        <color theme="1"/>
        <rFont val="Arial"/>
        <family val="2"/>
      </rPr>
      <t>“</t>
    </r>
    <r>
      <rPr>
        <sz val="10"/>
        <color theme="1"/>
        <rFont val="宋体"/>
        <family val="3"/>
        <charset val="134"/>
      </rPr>
      <t>挑战杯</t>
    </r>
    <r>
      <rPr>
        <sz val="10"/>
        <color theme="1"/>
        <rFont val="Arial"/>
        <family val="2"/>
      </rPr>
      <t>”</t>
    </r>
    <r>
      <rPr>
        <sz val="10"/>
        <color theme="1"/>
        <rFont val="宋体"/>
        <family val="3"/>
        <charset val="134"/>
      </rPr>
      <t>全国大学生课外学术科技作品竞赛</t>
    </r>
  </si>
  <si>
    <t>2017 OI中国水下机器人大赛</t>
  </si>
  <si>
    <t>第八届中国大学生游艇设计大赛</t>
  </si>
  <si>
    <t>第十届全国大中学生海洋知识竞赛</t>
  </si>
  <si>
    <t>五四杯</t>
    <phoneticPr fontId="3" type="noConversion"/>
  </si>
  <si>
    <t>李佩泽</t>
  </si>
  <si>
    <t>刘亦鹏</t>
    <phoneticPr fontId="3" type="noConversion"/>
  </si>
  <si>
    <t>总计</t>
    <phoneticPr fontId="3" type="noConversion"/>
  </si>
  <si>
    <t>百分制</t>
    <phoneticPr fontId="3" type="noConversion"/>
  </si>
  <si>
    <t>姓名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</si>
</sst>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scheme val="minor"/>
    </font>
    <font>
      <sz val="10"/>
      <name val="宋体"/>
      <charset val="134"/>
    </font>
    <font>
      <sz val="9"/>
      <name val="等线"/>
      <family val="2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等线"/>
      <family val="3"/>
      <charset val="134"/>
    </font>
    <font>
      <sz val="11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4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>
      <protection locked="0"/>
    </xf>
    <xf numFmtId="0" fontId="1" fillId="0" borderId="0"/>
  </cellStyleXfs>
  <cellXfs count="233">
    <xf numFmtId="0" fontId="0" fillId="0" borderId="0" xfId="0">
      <alignment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>
      <alignment vertical="center"/>
    </xf>
    <xf numFmtId="0" fontId="11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>
      <alignment vertic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3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3" borderId="1" xfId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8" fillId="3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9" fillId="3" borderId="1" xfId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3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7" fillId="3" borderId="1" xfId="0" applyFont="1" applyFill="1" applyBorder="1" applyAlignment="1">
      <alignment horizontal="center"/>
    </xf>
    <xf numFmtId="0" fontId="0" fillId="3" borderId="1" xfId="0" applyFill="1" applyBorder="1">
      <alignment vertic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5" fillId="3" borderId="1" xfId="0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15" fillId="0" borderId="1" xfId="0" applyFont="1" applyFill="1" applyBorder="1" applyAlignment="1" applyProtection="1">
      <alignment horizontal="center" vertical="center"/>
    </xf>
    <xf numFmtId="0" fontId="9" fillId="3" borderId="2" xfId="1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13" fillId="0" borderId="2" xfId="2" applyFont="1" applyFill="1" applyBorder="1" applyAlignment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3" xfId="0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>
      <alignment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/>
    </xf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3" borderId="1" xfId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0" fillId="3" borderId="1" xfId="0" applyFill="1" applyBorder="1">
      <alignment vertical="center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3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top" wrapText="1"/>
    </xf>
    <xf numFmtId="0" fontId="8" fillId="0" borderId="1" xfId="1" applyFont="1" applyFill="1" applyBorder="1" applyAlignment="1" applyProtection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3"/>
  <sheetViews>
    <sheetView tabSelected="1" topLeftCell="A7" workbookViewId="0">
      <selection activeCell="A158" sqref="A158:A163"/>
    </sheetView>
  </sheetViews>
  <sheetFormatPr defaultRowHeight="14.25" x14ac:dyDescent="0.2"/>
  <cols>
    <col min="1" max="1" width="15.125" customWidth="1"/>
    <col min="2" max="2" width="16" customWidth="1"/>
    <col min="4" max="4" width="8.875" style="206"/>
    <col min="5" max="5" width="9.5" style="206" bestFit="1" customWidth="1"/>
    <col min="6" max="6" width="13.75" style="206" customWidth="1"/>
    <col min="7" max="7" width="11.125" style="206" customWidth="1"/>
    <col min="8" max="8" width="11.625" style="206" bestFit="1" customWidth="1"/>
    <col min="9" max="9" width="13.5" style="206" customWidth="1"/>
    <col min="10" max="10" width="8.875" style="206"/>
    <col min="11" max="11" width="26.875" style="206" customWidth="1"/>
    <col min="12" max="12" width="28.25" style="206" customWidth="1"/>
    <col min="13" max="13" width="30.125" style="206" customWidth="1"/>
    <col min="14" max="15" width="8.875" style="206"/>
  </cols>
  <sheetData>
    <row r="1" spans="1:17" s="206" customFormat="1" ht="62.25" x14ac:dyDescent="0.2">
      <c r="A1" s="210" t="s">
        <v>171</v>
      </c>
      <c r="B1" s="210" t="s">
        <v>172</v>
      </c>
      <c r="C1" s="216" t="s">
        <v>201</v>
      </c>
      <c r="D1" s="216" t="s">
        <v>196</v>
      </c>
      <c r="E1" s="216" t="s">
        <v>173</v>
      </c>
      <c r="F1" s="216" t="s">
        <v>184</v>
      </c>
      <c r="G1" s="216" t="s">
        <v>186</v>
      </c>
      <c r="H1" s="216" t="s">
        <v>188</v>
      </c>
      <c r="I1" s="212" t="s">
        <v>191</v>
      </c>
      <c r="J1" s="227" t="s">
        <v>192</v>
      </c>
      <c r="K1" s="228" t="s">
        <v>193</v>
      </c>
      <c r="L1" s="213" t="s">
        <v>194</v>
      </c>
      <c r="M1" s="213" t="s">
        <v>195</v>
      </c>
      <c r="N1" s="216" t="s">
        <v>199</v>
      </c>
      <c r="O1" s="216" t="s">
        <v>200</v>
      </c>
      <c r="P1" s="216"/>
      <c r="Q1" s="216"/>
    </row>
    <row r="2" spans="1:17" s="206" customFormat="1" x14ac:dyDescent="0.2">
      <c r="A2" s="230">
        <v>20140111</v>
      </c>
      <c r="B2" s="205">
        <v>2014011103</v>
      </c>
      <c r="C2" s="214" t="s">
        <v>174</v>
      </c>
      <c r="D2" s="214">
        <v>0.3</v>
      </c>
      <c r="E2" s="216"/>
      <c r="F2" s="216"/>
      <c r="G2" s="216">
        <v>4.4999999999999998E-2</v>
      </c>
      <c r="H2" s="216"/>
      <c r="I2" s="216"/>
      <c r="J2" s="216"/>
      <c r="K2" s="216"/>
      <c r="L2" s="216"/>
      <c r="M2" s="216"/>
      <c r="N2" s="216">
        <f>D2+E2+F2+G2+H2+I2+J2+K2+L2+M2</f>
        <v>0.34499999999999997</v>
      </c>
      <c r="O2" s="216">
        <f>N2*100/2.445</f>
        <v>14.110429447852761</v>
      </c>
      <c r="P2" s="214"/>
      <c r="Q2" s="216"/>
    </row>
    <row r="3" spans="1:17" s="206" customFormat="1" x14ac:dyDescent="0.2">
      <c r="A3" s="231"/>
      <c r="B3" s="205">
        <v>2014011104</v>
      </c>
      <c r="C3" s="214" t="s">
        <v>175</v>
      </c>
      <c r="D3" s="214"/>
      <c r="E3" s="216"/>
      <c r="F3" s="216"/>
      <c r="G3" s="216">
        <v>4.4999999999999998E-2</v>
      </c>
      <c r="H3" s="216"/>
      <c r="I3" s="216"/>
      <c r="J3" s="216"/>
      <c r="K3" s="216"/>
      <c r="L3" s="216"/>
      <c r="M3" s="216"/>
      <c r="N3" s="216">
        <f t="shared" ref="N3:N66" si="0">D3+E3+F3+G3+H3+I3+J3+K3+L3+M3</f>
        <v>4.4999999999999998E-2</v>
      </c>
      <c r="O3" s="216">
        <f t="shared" ref="O3:O66" si="1">N3*100/2.445</f>
        <v>1.8404907975460123</v>
      </c>
      <c r="P3" s="214"/>
      <c r="Q3" s="216"/>
    </row>
    <row r="4" spans="1:17" s="206" customFormat="1" x14ac:dyDescent="0.2">
      <c r="A4" s="231"/>
      <c r="B4" s="205">
        <v>2014011105</v>
      </c>
      <c r="C4" s="214" t="s">
        <v>176</v>
      </c>
      <c r="D4" s="214"/>
      <c r="E4" s="216"/>
      <c r="F4" s="216"/>
      <c r="G4" s="216">
        <v>0.21</v>
      </c>
      <c r="H4" s="216"/>
      <c r="I4" s="216"/>
      <c r="J4" s="216"/>
      <c r="K4" s="216"/>
      <c r="L4" s="216"/>
      <c r="M4" s="216"/>
      <c r="N4" s="216">
        <f t="shared" si="0"/>
        <v>0.21</v>
      </c>
      <c r="O4" s="216">
        <f t="shared" si="1"/>
        <v>8.5889570552147241</v>
      </c>
      <c r="P4" s="214"/>
      <c r="Q4" s="216"/>
    </row>
    <row r="5" spans="1:17" s="206" customFormat="1" x14ac:dyDescent="0.2">
      <c r="A5" s="231"/>
      <c r="B5" s="199">
        <v>2014011108</v>
      </c>
      <c r="C5" s="215" t="s">
        <v>177</v>
      </c>
      <c r="D5" s="215">
        <v>0.17</v>
      </c>
      <c r="E5" s="216"/>
      <c r="F5" s="216"/>
      <c r="G5" s="216">
        <v>0.15</v>
      </c>
      <c r="H5" s="216">
        <v>0.12</v>
      </c>
      <c r="I5" s="216"/>
      <c r="J5" s="216"/>
      <c r="K5" s="216"/>
      <c r="L5" s="216"/>
      <c r="M5" s="216"/>
      <c r="N5" s="216">
        <f t="shared" si="0"/>
        <v>0.44</v>
      </c>
      <c r="O5" s="216">
        <f t="shared" si="1"/>
        <v>17.995910020449898</v>
      </c>
      <c r="P5" s="215"/>
      <c r="Q5" s="216"/>
    </row>
    <row r="6" spans="1:17" s="206" customFormat="1" x14ac:dyDescent="0.2">
      <c r="A6" s="231"/>
      <c r="B6" s="205">
        <v>2014011113</v>
      </c>
      <c r="C6" s="214" t="s">
        <v>178</v>
      </c>
      <c r="D6" s="214"/>
      <c r="E6" s="216"/>
      <c r="F6" s="216"/>
      <c r="G6" s="216">
        <v>0.12</v>
      </c>
      <c r="H6" s="216"/>
      <c r="I6" s="216"/>
      <c r="J6" s="216"/>
      <c r="K6" s="216"/>
      <c r="L6" s="216"/>
      <c r="M6" s="216"/>
      <c r="N6" s="216">
        <f t="shared" si="0"/>
        <v>0.12</v>
      </c>
      <c r="O6" s="216">
        <f t="shared" si="1"/>
        <v>4.9079754601226995</v>
      </c>
      <c r="P6" s="214"/>
      <c r="Q6" s="216"/>
    </row>
    <row r="7" spans="1:17" s="206" customFormat="1" x14ac:dyDescent="0.2">
      <c r="A7" s="231"/>
      <c r="B7" s="205">
        <v>2014011120</v>
      </c>
      <c r="C7" s="214" t="s">
        <v>179</v>
      </c>
      <c r="D7" s="214"/>
      <c r="E7" s="216"/>
      <c r="F7" s="216"/>
      <c r="G7" s="216">
        <v>0.09</v>
      </c>
      <c r="H7" s="216"/>
      <c r="I7" s="216"/>
      <c r="J7" s="216"/>
      <c r="K7" s="216"/>
      <c r="L7" s="216"/>
      <c r="M7" s="216"/>
      <c r="N7" s="216">
        <f t="shared" si="0"/>
        <v>0.09</v>
      </c>
      <c r="O7" s="216">
        <f t="shared" si="1"/>
        <v>3.6809815950920246</v>
      </c>
      <c r="P7" s="214"/>
      <c r="Q7" s="216"/>
    </row>
    <row r="8" spans="1:17" s="206" customFormat="1" x14ac:dyDescent="0.2">
      <c r="A8" s="231"/>
      <c r="B8" s="205">
        <v>2014011121</v>
      </c>
      <c r="C8" s="214" t="s">
        <v>180</v>
      </c>
      <c r="D8" s="214"/>
      <c r="E8" s="216">
        <v>0.6</v>
      </c>
      <c r="F8" s="216"/>
      <c r="G8" s="216">
        <v>0.3</v>
      </c>
      <c r="H8" s="216"/>
      <c r="I8" s="216"/>
      <c r="J8" s="216"/>
      <c r="K8" s="216"/>
      <c r="L8" s="216"/>
      <c r="M8" s="216"/>
      <c r="N8" s="216">
        <f t="shared" si="0"/>
        <v>0.89999999999999991</v>
      </c>
      <c r="O8" s="216">
        <f t="shared" si="1"/>
        <v>36.809815950920239</v>
      </c>
      <c r="P8" s="214"/>
      <c r="Q8" s="216"/>
    </row>
    <row r="9" spans="1:17" s="206" customFormat="1" x14ac:dyDescent="0.2">
      <c r="A9" s="231"/>
      <c r="B9" s="205">
        <v>2014011122</v>
      </c>
      <c r="C9" s="214" t="s">
        <v>181</v>
      </c>
      <c r="D9" s="214">
        <v>0.3</v>
      </c>
      <c r="E9" s="216"/>
      <c r="F9" s="216"/>
      <c r="G9" s="216">
        <v>0.06</v>
      </c>
      <c r="H9" s="216"/>
      <c r="I9" s="216"/>
      <c r="J9" s="216"/>
      <c r="K9" s="216"/>
      <c r="L9" s="216"/>
      <c r="M9" s="216"/>
      <c r="N9" s="216">
        <f t="shared" si="0"/>
        <v>0.36</v>
      </c>
      <c r="O9" s="216">
        <f t="shared" si="1"/>
        <v>14.723926380368098</v>
      </c>
      <c r="P9" s="214"/>
      <c r="Q9" s="216"/>
    </row>
    <row r="10" spans="1:17" x14ac:dyDescent="0.2">
      <c r="A10" s="231"/>
      <c r="B10" s="4">
        <v>2014011127</v>
      </c>
      <c r="C10" s="1" t="s">
        <v>0</v>
      </c>
      <c r="D10" s="214"/>
      <c r="E10" s="214"/>
      <c r="F10" s="214"/>
      <c r="G10" s="214">
        <v>0.09</v>
      </c>
      <c r="H10" s="214"/>
      <c r="I10" s="214"/>
      <c r="J10" s="214"/>
      <c r="K10" s="214"/>
      <c r="L10" s="214"/>
      <c r="M10" s="214"/>
      <c r="N10" s="216">
        <f t="shared" si="0"/>
        <v>0.09</v>
      </c>
      <c r="O10" s="216">
        <f t="shared" si="1"/>
        <v>3.6809815950920246</v>
      </c>
      <c r="P10" s="1"/>
      <c r="Q10" s="3"/>
    </row>
    <row r="11" spans="1:17" x14ac:dyDescent="0.2">
      <c r="A11" s="231"/>
      <c r="B11" s="4">
        <v>2014011128</v>
      </c>
      <c r="C11" s="1" t="s">
        <v>1</v>
      </c>
      <c r="D11" s="214">
        <v>0.3</v>
      </c>
      <c r="E11" s="214"/>
      <c r="F11" s="214"/>
      <c r="G11" s="214">
        <v>7.4999999999999997E-2</v>
      </c>
      <c r="H11" s="214"/>
      <c r="I11" s="214"/>
      <c r="J11" s="214"/>
      <c r="K11" s="214"/>
      <c r="L11" s="214"/>
      <c r="M11" s="214"/>
      <c r="N11" s="216">
        <f t="shared" si="0"/>
        <v>0.375</v>
      </c>
      <c r="O11" s="216">
        <f t="shared" si="1"/>
        <v>15.337423312883436</v>
      </c>
      <c r="P11" s="1"/>
      <c r="Q11" s="3"/>
    </row>
    <row r="12" spans="1:17" x14ac:dyDescent="0.2">
      <c r="A12" s="231"/>
      <c r="B12" s="4">
        <v>2014011126</v>
      </c>
      <c r="C12" s="1" t="s">
        <v>2</v>
      </c>
      <c r="D12" s="214"/>
      <c r="E12" s="214"/>
      <c r="F12" s="214"/>
      <c r="G12" s="214">
        <v>0.15</v>
      </c>
      <c r="H12" s="214"/>
      <c r="I12" s="214"/>
      <c r="J12" s="214"/>
      <c r="K12" s="214"/>
      <c r="L12" s="214"/>
      <c r="M12" s="214"/>
      <c r="N12" s="216">
        <f t="shared" si="0"/>
        <v>0.15</v>
      </c>
      <c r="O12" s="216">
        <f t="shared" si="1"/>
        <v>6.1349693251533743</v>
      </c>
      <c r="P12" s="2"/>
      <c r="Q12" s="3"/>
    </row>
    <row r="13" spans="1:17" x14ac:dyDescent="0.2">
      <c r="A13" s="231"/>
      <c r="B13" s="4">
        <v>2014011116</v>
      </c>
      <c r="C13" s="1" t="s">
        <v>3</v>
      </c>
      <c r="D13" s="214"/>
      <c r="E13" s="214"/>
      <c r="F13" s="214"/>
      <c r="G13" s="214">
        <v>0.09</v>
      </c>
      <c r="H13" s="214"/>
      <c r="I13" s="214"/>
      <c r="J13" s="214"/>
      <c r="K13" s="214"/>
      <c r="L13" s="214"/>
      <c r="M13" s="214"/>
      <c r="N13" s="216">
        <f t="shared" si="0"/>
        <v>0.09</v>
      </c>
      <c r="O13" s="216">
        <f t="shared" si="1"/>
        <v>3.6809815950920246</v>
      </c>
      <c r="P13" s="1"/>
      <c r="Q13" s="3"/>
    </row>
    <row r="14" spans="1:17" x14ac:dyDescent="0.2">
      <c r="A14" s="231"/>
      <c r="B14" s="4">
        <v>2014011107</v>
      </c>
      <c r="C14" s="1" t="s">
        <v>4</v>
      </c>
      <c r="D14" s="214"/>
      <c r="E14" s="214"/>
      <c r="F14" s="214"/>
      <c r="G14" s="214">
        <v>0.12</v>
      </c>
      <c r="H14" s="214"/>
      <c r="I14" s="214"/>
      <c r="J14" s="214"/>
      <c r="K14" s="214"/>
      <c r="L14" s="214"/>
      <c r="M14" s="214"/>
      <c r="N14" s="216">
        <f t="shared" si="0"/>
        <v>0.12</v>
      </c>
      <c r="O14" s="216">
        <f t="shared" si="1"/>
        <v>4.9079754601226995</v>
      </c>
      <c r="P14" s="1"/>
      <c r="Q14" s="3"/>
    </row>
    <row r="15" spans="1:17" ht="26.45" customHeight="1" x14ac:dyDescent="0.2">
      <c r="A15" s="231"/>
      <c r="B15" s="6" t="s">
        <v>5</v>
      </c>
      <c r="C15" s="7" t="s">
        <v>6</v>
      </c>
      <c r="D15" s="223"/>
      <c r="E15" s="223">
        <v>0.6</v>
      </c>
      <c r="F15" s="223"/>
      <c r="G15" s="223"/>
      <c r="H15" s="223"/>
      <c r="I15" s="223"/>
      <c r="J15" s="223"/>
      <c r="K15" s="223"/>
      <c r="L15" s="223"/>
      <c r="M15" s="223"/>
      <c r="N15" s="216">
        <f t="shared" si="0"/>
        <v>0.6</v>
      </c>
      <c r="O15" s="216">
        <f t="shared" si="1"/>
        <v>24.539877300613497</v>
      </c>
      <c r="P15" s="5"/>
      <c r="Q15" s="10"/>
    </row>
    <row r="16" spans="1:17" ht="31.15" customHeight="1" x14ac:dyDescent="0.2">
      <c r="A16" s="231"/>
      <c r="B16" s="8" t="s">
        <v>7</v>
      </c>
      <c r="C16" s="9" t="s">
        <v>8</v>
      </c>
      <c r="D16" s="224"/>
      <c r="E16" s="224">
        <v>1.6</v>
      </c>
      <c r="F16" s="224"/>
      <c r="G16" s="224"/>
      <c r="H16" s="224"/>
      <c r="I16" s="224"/>
      <c r="J16" s="224"/>
      <c r="K16" s="224"/>
      <c r="L16" s="224"/>
      <c r="M16" s="224"/>
      <c r="N16" s="216">
        <f t="shared" si="0"/>
        <v>1.6</v>
      </c>
      <c r="O16" s="216">
        <f t="shared" si="1"/>
        <v>65.439672801635993</v>
      </c>
      <c r="P16" s="5"/>
      <c r="Q16" s="10"/>
    </row>
    <row r="17" spans="1:17" ht="31.15" customHeight="1" x14ac:dyDescent="0.2">
      <c r="A17" s="231"/>
      <c r="B17" s="8" t="s">
        <v>9</v>
      </c>
      <c r="C17" s="7" t="s">
        <v>10</v>
      </c>
      <c r="D17" s="223"/>
      <c r="E17" s="223">
        <v>1.6</v>
      </c>
      <c r="F17" s="223"/>
      <c r="G17" s="223"/>
      <c r="H17" s="223"/>
      <c r="I17" s="223"/>
      <c r="J17" s="223"/>
      <c r="K17" s="223"/>
      <c r="L17" s="223"/>
      <c r="M17" s="223"/>
      <c r="N17" s="216">
        <f t="shared" si="0"/>
        <v>1.6</v>
      </c>
      <c r="O17" s="216">
        <f t="shared" si="1"/>
        <v>65.439672801635993</v>
      </c>
      <c r="P17" s="5"/>
      <c r="Q17" s="10"/>
    </row>
    <row r="18" spans="1:17" x14ac:dyDescent="0.2">
      <c r="A18" s="232"/>
      <c r="B18" s="4">
        <v>2014011114</v>
      </c>
      <c r="C18" s="1" t="s">
        <v>11</v>
      </c>
      <c r="D18" s="214"/>
      <c r="E18" s="214"/>
      <c r="F18" s="214"/>
      <c r="G18" s="214">
        <v>0.12</v>
      </c>
      <c r="H18" s="214"/>
      <c r="I18" s="214"/>
      <c r="J18" s="214"/>
      <c r="K18" s="214"/>
      <c r="L18" s="214"/>
      <c r="M18" s="214"/>
      <c r="N18" s="216">
        <f t="shared" si="0"/>
        <v>0.12</v>
      </c>
      <c r="O18" s="216">
        <f t="shared" si="1"/>
        <v>4.9079754601226995</v>
      </c>
      <c r="P18" s="1"/>
      <c r="Q18" s="3"/>
    </row>
    <row r="19" spans="1:17" ht="18.75" x14ac:dyDescent="0.2">
      <c r="A19" s="229">
        <v>20140112</v>
      </c>
      <c r="B19" s="15" t="s">
        <v>12</v>
      </c>
      <c r="C19" s="14" t="s">
        <v>13</v>
      </c>
      <c r="D19" s="223"/>
      <c r="E19" s="223">
        <v>1.6</v>
      </c>
      <c r="F19" s="223"/>
      <c r="G19" s="223"/>
      <c r="H19" s="223"/>
      <c r="I19" s="223"/>
      <c r="J19" s="223"/>
      <c r="K19" s="223"/>
      <c r="L19" s="223"/>
      <c r="M19" s="223"/>
      <c r="N19" s="216">
        <f t="shared" si="0"/>
        <v>1.6</v>
      </c>
      <c r="O19" s="216">
        <f t="shared" si="1"/>
        <v>65.439672801635993</v>
      </c>
      <c r="P19" s="11"/>
      <c r="Q19" s="12"/>
    </row>
    <row r="20" spans="1:17" ht="18.75" x14ac:dyDescent="0.2">
      <c r="A20" s="229"/>
      <c r="B20" s="15" t="s">
        <v>14</v>
      </c>
      <c r="C20" s="14" t="s">
        <v>15</v>
      </c>
      <c r="D20" s="223"/>
      <c r="E20" s="223">
        <v>0.8</v>
      </c>
      <c r="F20" s="223"/>
      <c r="G20" s="223"/>
      <c r="H20" s="223"/>
      <c r="I20" s="223"/>
      <c r="J20" s="223"/>
      <c r="K20" s="223"/>
      <c r="L20" s="223"/>
      <c r="M20" s="223"/>
      <c r="N20" s="216">
        <f t="shared" si="0"/>
        <v>0.8</v>
      </c>
      <c r="O20" s="216">
        <f t="shared" si="1"/>
        <v>32.719836400817996</v>
      </c>
      <c r="P20" s="11"/>
      <c r="Q20" s="12"/>
    </row>
    <row r="21" spans="1:17" ht="18.75" x14ac:dyDescent="0.2">
      <c r="A21" s="229"/>
      <c r="B21" s="13" t="s">
        <v>16</v>
      </c>
      <c r="C21" s="14" t="s">
        <v>17</v>
      </c>
      <c r="D21" s="223"/>
      <c r="E21" s="223">
        <v>0.5</v>
      </c>
      <c r="F21" s="223"/>
      <c r="G21" s="223"/>
      <c r="H21" s="223"/>
      <c r="I21" s="223"/>
      <c r="J21" s="223"/>
      <c r="K21" s="223"/>
      <c r="L21" s="223"/>
      <c r="M21" s="223"/>
      <c r="N21" s="216">
        <f t="shared" si="0"/>
        <v>0.5</v>
      </c>
      <c r="O21" s="216">
        <f t="shared" si="1"/>
        <v>20.449897750511248</v>
      </c>
      <c r="P21" s="11"/>
      <c r="Q21" s="12"/>
    </row>
    <row r="22" spans="1:17" x14ac:dyDescent="0.2">
      <c r="A22" s="21">
        <v>20140113</v>
      </c>
      <c r="B22" s="19">
        <v>2014011311</v>
      </c>
      <c r="C22" s="17" t="s">
        <v>18</v>
      </c>
      <c r="D22" s="214"/>
      <c r="E22" s="214"/>
      <c r="F22" s="214"/>
      <c r="G22" s="214">
        <v>0.3</v>
      </c>
      <c r="H22" s="214"/>
      <c r="I22" s="214"/>
      <c r="J22" s="214"/>
      <c r="K22" s="214"/>
      <c r="L22" s="214"/>
      <c r="M22" s="214"/>
      <c r="N22" s="216">
        <f t="shared" si="0"/>
        <v>0.3</v>
      </c>
      <c r="O22" s="216">
        <f t="shared" si="1"/>
        <v>12.269938650306749</v>
      </c>
      <c r="P22" s="17"/>
      <c r="Q22" s="18"/>
    </row>
    <row r="23" spans="1:17" x14ac:dyDescent="0.2">
      <c r="A23" s="229">
        <v>20140114</v>
      </c>
      <c r="B23" s="27">
        <v>2014011403</v>
      </c>
      <c r="C23" s="23" t="s">
        <v>19</v>
      </c>
      <c r="D23" s="213"/>
      <c r="E23" s="213"/>
      <c r="F23" s="213"/>
      <c r="G23" s="213"/>
      <c r="H23" s="213"/>
      <c r="I23" s="213"/>
      <c r="J23" s="213"/>
      <c r="K23" s="213">
        <v>0.72</v>
      </c>
      <c r="L23" s="213"/>
      <c r="M23" s="213"/>
      <c r="N23" s="216">
        <f t="shared" si="0"/>
        <v>0.72</v>
      </c>
      <c r="O23" s="216">
        <f t="shared" si="1"/>
        <v>29.447852760736197</v>
      </c>
      <c r="P23" s="24"/>
      <c r="Q23" s="25"/>
    </row>
    <row r="24" spans="1:17" x14ac:dyDescent="0.2">
      <c r="A24" s="229"/>
      <c r="B24" s="26">
        <v>2014011415</v>
      </c>
      <c r="C24" s="20" t="s">
        <v>20</v>
      </c>
      <c r="D24" s="209"/>
      <c r="E24" s="209"/>
      <c r="F24" s="209"/>
      <c r="G24" s="209"/>
      <c r="H24" s="209">
        <v>0.46</v>
      </c>
      <c r="I24" s="209"/>
      <c r="J24" s="209"/>
      <c r="K24" s="209"/>
      <c r="L24" s="209"/>
      <c r="M24" s="209"/>
      <c r="N24" s="216">
        <f t="shared" si="0"/>
        <v>0.46</v>
      </c>
      <c r="O24" s="216">
        <f t="shared" si="1"/>
        <v>18.813905930470348</v>
      </c>
      <c r="P24" s="20"/>
      <c r="Q24" s="25"/>
    </row>
    <row r="25" spans="1:17" x14ac:dyDescent="0.2">
      <c r="A25" s="229"/>
      <c r="B25" s="26">
        <v>2014011416</v>
      </c>
      <c r="C25" s="20" t="s">
        <v>21</v>
      </c>
      <c r="D25" s="209"/>
      <c r="E25" s="209"/>
      <c r="F25" s="209"/>
      <c r="G25" s="209"/>
      <c r="H25" s="209">
        <v>0.48</v>
      </c>
      <c r="I25" s="209"/>
      <c r="J25" s="209"/>
      <c r="K25" s="209"/>
      <c r="L25" s="209"/>
      <c r="M25" s="209"/>
      <c r="N25" s="216">
        <f t="shared" si="0"/>
        <v>0.48</v>
      </c>
      <c r="O25" s="216">
        <f t="shared" si="1"/>
        <v>19.631901840490798</v>
      </c>
      <c r="P25" s="20"/>
      <c r="Q25" s="25"/>
    </row>
    <row r="26" spans="1:17" x14ac:dyDescent="0.2">
      <c r="A26" s="229"/>
      <c r="B26" s="28">
        <v>2014011420</v>
      </c>
      <c r="C26" s="22" t="s">
        <v>22</v>
      </c>
      <c r="D26" s="211"/>
      <c r="E26" s="211"/>
      <c r="F26" s="211"/>
      <c r="G26" s="211"/>
      <c r="H26" s="211" t="s">
        <v>189</v>
      </c>
      <c r="I26" s="211"/>
      <c r="J26" s="211"/>
      <c r="K26" s="211"/>
      <c r="L26" s="211"/>
      <c r="M26" s="211"/>
      <c r="N26" s="216">
        <f t="shared" si="0"/>
        <v>0.6</v>
      </c>
      <c r="O26" s="216">
        <f t="shared" si="1"/>
        <v>24.539877300613497</v>
      </c>
      <c r="P26" s="21"/>
      <c r="Q26" s="25"/>
    </row>
    <row r="27" spans="1:17" x14ac:dyDescent="0.2">
      <c r="A27" s="229"/>
      <c r="B27" s="27">
        <v>2014011429</v>
      </c>
      <c r="C27" s="23" t="s">
        <v>23</v>
      </c>
      <c r="D27" s="213"/>
      <c r="E27" s="213"/>
      <c r="F27" s="213"/>
      <c r="G27" s="213"/>
      <c r="H27" s="213"/>
      <c r="I27" s="213"/>
      <c r="J27" s="213"/>
      <c r="K27" s="213">
        <v>0.72</v>
      </c>
      <c r="L27" s="213"/>
      <c r="M27" s="213"/>
      <c r="N27" s="216">
        <f t="shared" si="0"/>
        <v>0.72</v>
      </c>
      <c r="O27" s="216">
        <f t="shared" si="1"/>
        <v>29.447852760736197</v>
      </c>
      <c r="P27" s="24"/>
      <c r="Q27" s="25"/>
    </row>
    <row r="28" spans="1:17" x14ac:dyDescent="0.2">
      <c r="A28" s="229">
        <v>20140115</v>
      </c>
      <c r="B28" s="33">
        <v>2014011501</v>
      </c>
      <c r="C28" s="30" t="s">
        <v>24</v>
      </c>
      <c r="D28" s="209"/>
      <c r="E28" s="209"/>
      <c r="F28" s="209"/>
      <c r="G28" s="209"/>
      <c r="H28" s="209">
        <v>0.24</v>
      </c>
      <c r="I28" s="209"/>
      <c r="J28" s="209"/>
      <c r="K28" s="209"/>
      <c r="L28" s="209"/>
      <c r="M28" s="209"/>
      <c r="N28" s="216">
        <f t="shared" si="0"/>
        <v>0.24</v>
      </c>
      <c r="O28" s="216">
        <f t="shared" si="1"/>
        <v>9.8159509202453989</v>
      </c>
      <c r="P28" s="30"/>
      <c r="Q28" s="32"/>
    </row>
    <row r="29" spans="1:17" x14ac:dyDescent="0.2">
      <c r="A29" s="229"/>
      <c r="B29" s="33">
        <v>2014011507</v>
      </c>
      <c r="C29" s="30" t="s">
        <v>25</v>
      </c>
      <c r="D29" s="209"/>
      <c r="E29" s="209"/>
      <c r="F29" s="209"/>
      <c r="G29" s="209"/>
      <c r="H29" s="209">
        <v>0.18</v>
      </c>
      <c r="I29" s="209"/>
      <c r="J29" s="209"/>
      <c r="K29" s="209"/>
      <c r="L29" s="209"/>
      <c r="M29" s="209"/>
      <c r="N29" s="216">
        <f t="shared" si="0"/>
        <v>0.18</v>
      </c>
      <c r="O29" s="216">
        <f t="shared" si="1"/>
        <v>7.3619631901840492</v>
      </c>
      <c r="P29" s="30"/>
      <c r="Q29" s="32"/>
    </row>
    <row r="30" spans="1:17" x14ac:dyDescent="0.2">
      <c r="A30" s="229"/>
      <c r="B30" s="34">
        <v>2014011513</v>
      </c>
      <c r="C30" s="31" t="s">
        <v>26</v>
      </c>
      <c r="D30" s="210"/>
      <c r="E30" s="210"/>
      <c r="F30" s="210"/>
      <c r="G30" s="210"/>
      <c r="H30" s="210">
        <v>0.3</v>
      </c>
      <c r="I30" s="210"/>
      <c r="J30" s="210"/>
      <c r="K30" s="210"/>
      <c r="L30" s="210"/>
      <c r="M30" s="210"/>
      <c r="N30" s="216">
        <f t="shared" si="0"/>
        <v>0.3</v>
      </c>
      <c r="O30" s="216">
        <f t="shared" si="1"/>
        <v>12.269938650306749</v>
      </c>
      <c r="P30" s="30"/>
      <c r="Q30" s="32"/>
    </row>
    <row r="31" spans="1:17" x14ac:dyDescent="0.2">
      <c r="A31" s="229"/>
      <c r="B31" s="33">
        <v>2014011521</v>
      </c>
      <c r="C31" s="30" t="s">
        <v>27</v>
      </c>
      <c r="D31" s="209"/>
      <c r="E31" s="209"/>
      <c r="F31" s="209"/>
      <c r="G31" s="209"/>
      <c r="H31" s="209">
        <v>0.18</v>
      </c>
      <c r="I31" s="209"/>
      <c r="J31" s="209"/>
      <c r="K31" s="209"/>
      <c r="L31" s="209"/>
      <c r="M31" s="209"/>
      <c r="N31" s="216">
        <f t="shared" si="0"/>
        <v>0.18</v>
      </c>
      <c r="O31" s="216">
        <f t="shared" si="1"/>
        <v>7.3619631901840492</v>
      </c>
      <c r="P31" s="30"/>
      <c r="Q31" s="32"/>
    </row>
    <row r="32" spans="1:17" x14ac:dyDescent="0.2">
      <c r="A32" s="229"/>
      <c r="B32" s="33">
        <v>2014011527</v>
      </c>
      <c r="C32" s="30" t="s">
        <v>28</v>
      </c>
      <c r="D32" s="209"/>
      <c r="E32" s="209"/>
      <c r="F32" s="209"/>
      <c r="G32" s="209"/>
      <c r="H32" s="209">
        <v>0.18</v>
      </c>
      <c r="I32" s="209"/>
      <c r="J32" s="209"/>
      <c r="K32" s="209"/>
      <c r="L32" s="209"/>
      <c r="M32" s="209"/>
      <c r="N32" s="216">
        <f t="shared" si="0"/>
        <v>0.18</v>
      </c>
      <c r="O32" s="216">
        <f t="shared" si="1"/>
        <v>7.3619631901840492</v>
      </c>
      <c r="P32" s="30"/>
      <c r="Q32" s="32"/>
    </row>
    <row r="33" spans="1:17" ht="18.75" x14ac:dyDescent="0.2">
      <c r="A33" s="229"/>
      <c r="B33" s="35" t="s">
        <v>29</v>
      </c>
      <c r="C33" s="36" t="s">
        <v>30</v>
      </c>
      <c r="D33" s="223"/>
      <c r="E33" s="223">
        <v>1.2</v>
      </c>
      <c r="F33" s="223"/>
      <c r="G33" s="223"/>
      <c r="H33" s="223"/>
      <c r="I33" s="223"/>
      <c r="J33" s="223"/>
      <c r="K33" s="223"/>
      <c r="L33" s="223"/>
      <c r="M33" s="223"/>
      <c r="N33" s="216">
        <f t="shared" si="0"/>
        <v>1.2</v>
      </c>
      <c r="O33" s="216">
        <f t="shared" si="1"/>
        <v>49.079754601226995</v>
      </c>
      <c r="P33" s="30"/>
      <c r="Q33" s="37"/>
    </row>
    <row r="34" spans="1:17" x14ac:dyDescent="0.2">
      <c r="A34" s="229">
        <v>20140116</v>
      </c>
      <c r="B34" s="41">
        <v>2014011610</v>
      </c>
      <c r="C34" s="39" t="s">
        <v>31</v>
      </c>
      <c r="D34" s="214"/>
      <c r="E34" s="214">
        <v>1.2</v>
      </c>
      <c r="F34" s="214"/>
      <c r="G34" s="214">
        <v>0.24</v>
      </c>
      <c r="H34" s="214"/>
      <c r="I34" s="214"/>
      <c r="J34" s="214"/>
      <c r="K34" s="214"/>
      <c r="L34" s="214"/>
      <c r="M34" s="214"/>
      <c r="N34" s="216">
        <f t="shared" si="0"/>
        <v>1.44</v>
      </c>
      <c r="O34" s="216">
        <f t="shared" si="1"/>
        <v>58.895705521472394</v>
      </c>
      <c r="P34" s="39"/>
      <c r="Q34" s="40"/>
    </row>
    <row r="35" spans="1:17" x14ac:dyDescent="0.2">
      <c r="A35" s="229"/>
      <c r="B35" s="41">
        <v>2014011612</v>
      </c>
      <c r="C35" s="39" t="s">
        <v>32</v>
      </c>
      <c r="D35" s="214"/>
      <c r="E35" s="214"/>
      <c r="F35" s="214"/>
      <c r="G35" s="214">
        <v>0.18</v>
      </c>
      <c r="H35" s="214"/>
      <c r="I35" s="214"/>
      <c r="J35" s="214"/>
      <c r="K35" s="214"/>
      <c r="L35" s="214"/>
      <c r="M35" s="214"/>
      <c r="N35" s="216">
        <f t="shared" si="0"/>
        <v>0.18</v>
      </c>
      <c r="O35" s="216">
        <f t="shared" si="1"/>
        <v>7.3619631901840492</v>
      </c>
      <c r="P35" s="39"/>
      <c r="Q35" s="40"/>
    </row>
    <row r="36" spans="1:17" x14ac:dyDescent="0.2">
      <c r="A36" s="229"/>
      <c r="B36" s="41">
        <v>2014011613</v>
      </c>
      <c r="C36" s="39" t="s">
        <v>33</v>
      </c>
      <c r="D36" s="214"/>
      <c r="E36" s="214"/>
      <c r="F36" s="214"/>
      <c r="G36" s="214">
        <v>0.18</v>
      </c>
      <c r="H36" s="214"/>
      <c r="I36" s="214"/>
      <c r="J36" s="214"/>
      <c r="K36" s="214"/>
      <c r="L36" s="214"/>
      <c r="M36" s="214"/>
      <c r="N36" s="216">
        <f t="shared" si="0"/>
        <v>0.18</v>
      </c>
      <c r="O36" s="216">
        <f t="shared" si="1"/>
        <v>7.3619631901840492</v>
      </c>
      <c r="P36" s="39"/>
      <c r="Q36" s="40"/>
    </row>
    <row r="37" spans="1:17" x14ac:dyDescent="0.2">
      <c r="A37" s="229"/>
      <c r="B37" s="41">
        <v>2014011626</v>
      </c>
      <c r="C37" s="39" t="s">
        <v>34</v>
      </c>
      <c r="D37" s="214"/>
      <c r="E37" s="214"/>
      <c r="F37" s="214"/>
      <c r="G37" s="214">
        <v>0.3</v>
      </c>
      <c r="H37" s="214"/>
      <c r="I37" s="214"/>
      <c r="J37" s="214"/>
      <c r="K37" s="214"/>
      <c r="L37" s="214"/>
      <c r="M37" s="214"/>
      <c r="N37" s="216">
        <f t="shared" si="0"/>
        <v>0.3</v>
      </c>
      <c r="O37" s="216">
        <f t="shared" si="1"/>
        <v>12.269938650306749</v>
      </c>
      <c r="P37" s="39"/>
      <c r="Q37" s="40"/>
    </row>
    <row r="38" spans="1:17" ht="18.75" x14ac:dyDescent="0.2">
      <c r="A38" s="229"/>
      <c r="B38" s="43" t="s">
        <v>35</v>
      </c>
      <c r="C38" s="44" t="s">
        <v>36</v>
      </c>
      <c r="D38" s="223"/>
      <c r="E38" s="223">
        <v>1.6</v>
      </c>
      <c r="F38" s="223"/>
      <c r="G38" s="223"/>
      <c r="H38" s="223"/>
      <c r="I38" s="223"/>
      <c r="J38" s="223"/>
      <c r="K38" s="223"/>
      <c r="L38" s="223"/>
      <c r="M38" s="223"/>
      <c r="N38" s="216">
        <f t="shared" si="0"/>
        <v>1.6</v>
      </c>
      <c r="O38" s="216">
        <f t="shared" si="1"/>
        <v>65.439672801635993</v>
      </c>
      <c r="P38" s="42"/>
      <c r="Q38" s="45"/>
    </row>
    <row r="39" spans="1:17" x14ac:dyDescent="0.2">
      <c r="A39" s="229">
        <v>20140117</v>
      </c>
      <c r="B39" s="48">
        <v>2014011705</v>
      </c>
      <c r="C39" s="46" t="s">
        <v>37</v>
      </c>
      <c r="D39" s="214"/>
      <c r="E39" s="214"/>
      <c r="F39" s="214"/>
      <c r="G39" s="214">
        <v>0.24</v>
      </c>
      <c r="H39" s="214"/>
      <c r="I39" s="214"/>
      <c r="J39" s="214"/>
      <c r="K39" s="214"/>
      <c r="L39" s="214"/>
      <c r="M39" s="214"/>
      <c r="N39" s="216">
        <f t="shared" si="0"/>
        <v>0.24</v>
      </c>
      <c r="O39" s="216">
        <f t="shared" si="1"/>
        <v>9.8159509202453989</v>
      </c>
      <c r="P39" s="46"/>
      <c r="Q39" s="47"/>
    </row>
    <row r="40" spans="1:17" x14ac:dyDescent="0.2">
      <c r="A40" s="229"/>
      <c r="B40" s="48">
        <v>2014011706</v>
      </c>
      <c r="C40" s="46" t="s">
        <v>38</v>
      </c>
      <c r="D40" s="214"/>
      <c r="E40" s="214"/>
      <c r="F40" s="214"/>
      <c r="G40" s="214">
        <v>0.18</v>
      </c>
      <c r="H40" s="214"/>
      <c r="I40" s="214"/>
      <c r="J40" s="214"/>
      <c r="K40" s="214"/>
      <c r="L40" s="214"/>
      <c r="M40" s="214"/>
      <c r="N40" s="216">
        <f t="shared" si="0"/>
        <v>0.18</v>
      </c>
      <c r="O40" s="216">
        <f t="shared" si="1"/>
        <v>7.3619631901840492</v>
      </c>
      <c r="P40" s="46"/>
      <c r="Q40" s="47"/>
    </row>
    <row r="41" spans="1:17" x14ac:dyDescent="0.2">
      <c r="A41" s="229"/>
      <c r="B41" s="48">
        <v>2014011729</v>
      </c>
      <c r="C41" s="46" t="s">
        <v>39</v>
      </c>
      <c r="D41" s="214"/>
      <c r="E41" s="214"/>
      <c r="F41" s="214"/>
      <c r="G41" s="214">
        <v>0.3</v>
      </c>
      <c r="H41" s="214"/>
      <c r="I41" s="214"/>
      <c r="J41" s="214"/>
      <c r="K41" s="214"/>
      <c r="L41" s="214"/>
      <c r="M41" s="214"/>
      <c r="N41" s="216">
        <f t="shared" si="0"/>
        <v>0.3</v>
      </c>
      <c r="O41" s="216">
        <f t="shared" si="1"/>
        <v>12.269938650306749</v>
      </c>
      <c r="P41" s="46"/>
      <c r="Q41" s="47"/>
    </row>
    <row r="42" spans="1:17" s="201" customFormat="1" x14ac:dyDescent="0.2">
      <c r="A42" s="202">
        <v>20140121</v>
      </c>
      <c r="B42" s="217">
        <v>2014012115</v>
      </c>
      <c r="C42" s="220" t="s">
        <v>170</v>
      </c>
      <c r="D42" s="220"/>
      <c r="E42" s="220"/>
      <c r="F42" s="220"/>
      <c r="G42" s="220">
        <v>0.15</v>
      </c>
      <c r="H42" s="220"/>
      <c r="I42" s="220"/>
      <c r="J42" s="220"/>
      <c r="K42" s="220"/>
      <c r="L42" s="220"/>
      <c r="M42" s="220"/>
      <c r="N42" s="216">
        <f t="shared" si="0"/>
        <v>0.15</v>
      </c>
      <c r="O42" s="216">
        <f t="shared" si="1"/>
        <v>6.1349693251533743</v>
      </c>
      <c r="P42" s="220"/>
      <c r="Q42" s="219"/>
    </row>
    <row r="43" spans="1:17" x14ac:dyDescent="0.2">
      <c r="A43" s="229">
        <v>20140122</v>
      </c>
      <c r="B43" s="54">
        <v>2014012221</v>
      </c>
      <c r="C43" s="51" t="s">
        <v>40</v>
      </c>
      <c r="D43" s="214"/>
      <c r="E43" s="214"/>
      <c r="F43" s="214"/>
      <c r="G43" s="214">
        <v>0.06</v>
      </c>
      <c r="H43" s="214"/>
      <c r="I43" s="214"/>
      <c r="J43" s="214"/>
      <c r="K43" s="214"/>
      <c r="L43" s="214"/>
      <c r="M43" s="214"/>
      <c r="N43" s="216">
        <f t="shared" si="0"/>
        <v>0.06</v>
      </c>
      <c r="O43" s="216">
        <f t="shared" si="1"/>
        <v>2.4539877300613497</v>
      </c>
      <c r="P43" s="51"/>
      <c r="Q43" s="52"/>
    </row>
    <row r="44" spans="1:17" x14ac:dyDescent="0.2">
      <c r="A44" s="229"/>
      <c r="B44" s="53">
        <v>2014012228</v>
      </c>
      <c r="C44" s="49" t="s">
        <v>41</v>
      </c>
      <c r="D44" s="209"/>
      <c r="E44" s="209"/>
      <c r="F44" s="209"/>
      <c r="G44" s="209"/>
      <c r="H44" s="209">
        <v>0.15</v>
      </c>
      <c r="I44" s="209"/>
      <c r="J44" s="209"/>
      <c r="K44" s="209"/>
      <c r="L44" s="209"/>
      <c r="M44" s="209"/>
      <c r="N44" s="216">
        <f t="shared" si="0"/>
        <v>0.15</v>
      </c>
      <c r="O44" s="216">
        <f t="shared" si="1"/>
        <v>6.1349693251533743</v>
      </c>
      <c r="P44" s="50"/>
      <c r="Q44" s="52"/>
    </row>
    <row r="45" spans="1:17" x14ac:dyDescent="0.2">
      <c r="A45" s="229">
        <v>20150111</v>
      </c>
      <c r="B45" s="57">
        <v>2015011104</v>
      </c>
      <c r="C45" s="55" t="s">
        <v>42</v>
      </c>
      <c r="D45" s="214"/>
      <c r="E45" s="214"/>
      <c r="F45" s="214"/>
      <c r="G45" s="214">
        <v>4.4999999999999998E-2</v>
      </c>
      <c r="H45" s="214"/>
      <c r="I45" s="214"/>
      <c r="J45" s="214"/>
      <c r="K45" s="214"/>
      <c r="L45" s="214"/>
      <c r="M45" s="214"/>
      <c r="N45" s="216">
        <f t="shared" si="0"/>
        <v>4.4999999999999998E-2</v>
      </c>
      <c r="O45" s="216">
        <f t="shared" si="1"/>
        <v>1.8404907975460123</v>
      </c>
      <c r="P45" s="55"/>
      <c r="Q45" s="56"/>
    </row>
    <row r="46" spans="1:17" x14ac:dyDescent="0.2">
      <c r="A46" s="229"/>
      <c r="B46" s="57">
        <v>2015011105</v>
      </c>
      <c r="C46" s="55" t="s">
        <v>43</v>
      </c>
      <c r="D46" s="214"/>
      <c r="E46" s="214"/>
      <c r="F46" s="214"/>
      <c r="G46" s="214">
        <v>0.24</v>
      </c>
      <c r="H46" s="214"/>
      <c r="I46" s="214"/>
      <c r="J46" s="214"/>
      <c r="K46" s="214"/>
      <c r="L46" s="214"/>
      <c r="M46" s="214"/>
      <c r="N46" s="216">
        <f t="shared" si="0"/>
        <v>0.24</v>
      </c>
      <c r="O46" s="216">
        <f t="shared" si="1"/>
        <v>9.8159509202453989</v>
      </c>
      <c r="P46" s="55"/>
      <c r="Q46" s="56"/>
    </row>
    <row r="47" spans="1:17" x14ac:dyDescent="0.2">
      <c r="A47" s="229"/>
      <c r="B47" s="57">
        <v>2015011107</v>
      </c>
      <c r="C47" s="55" t="s">
        <v>44</v>
      </c>
      <c r="D47" s="214"/>
      <c r="E47" s="214"/>
      <c r="F47" s="214"/>
      <c r="G47" s="214">
        <v>3.5999999999999997E-2</v>
      </c>
      <c r="H47" s="214"/>
      <c r="I47" s="214"/>
      <c r="J47" s="214"/>
      <c r="K47" s="214"/>
      <c r="L47" s="214"/>
      <c r="M47" s="214"/>
      <c r="N47" s="216">
        <f t="shared" si="0"/>
        <v>3.5999999999999997E-2</v>
      </c>
      <c r="O47" s="216">
        <f t="shared" si="1"/>
        <v>1.4723926380368098</v>
      </c>
      <c r="P47" s="55"/>
      <c r="Q47" s="56"/>
    </row>
    <row r="48" spans="1:17" x14ac:dyDescent="0.2">
      <c r="A48" s="229"/>
      <c r="B48" s="57">
        <v>2015011108</v>
      </c>
      <c r="C48" s="55" t="s">
        <v>45</v>
      </c>
      <c r="D48" s="214"/>
      <c r="E48" s="214"/>
      <c r="F48" s="214"/>
      <c r="G48" s="214">
        <v>7.4999999999999997E-2</v>
      </c>
      <c r="H48" s="214"/>
      <c r="I48" s="214"/>
      <c r="J48" s="214"/>
      <c r="K48" s="214"/>
      <c r="L48" s="214"/>
      <c r="M48" s="214"/>
      <c r="N48" s="216">
        <f t="shared" si="0"/>
        <v>7.4999999999999997E-2</v>
      </c>
      <c r="O48" s="216">
        <f t="shared" si="1"/>
        <v>3.0674846625766872</v>
      </c>
      <c r="P48" s="55"/>
      <c r="Q48" s="56"/>
    </row>
    <row r="49" spans="1:17" x14ac:dyDescent="0.2">
      <c r="A49" s="229"/>
      <c r="B49" s="57">
        <v>2015011111</v>
      </c>
      <c r="C49" s="55" t="s">
        <v>46</v>
      </c>
      <c r="D49" s="214"/>
      <c r="E49" s="214"/>
      <c r="F49" s="214"/>
      <c r="G49" s="214">
        <v>2.7E-2</v>
      </c>
      <c r="H49" s="214"/>
      <c r="I49" s="214"/>
      <c r="J49" s="214"/>
      <c r="K49" s="214"/>
      <c r="L49" s="214"/>
      <c r="M49" s="214"/>
      <c r="N49" s="216">
        <f t="shared" si="0"/>
        <v>2.7E-2</v>
      </c>
      <c r="O49" s="216">
        <f t="shared" si="1"/>
        <v>1.1042944785276074</v>
      </c>
      <c r="P49" s="55"/>
      <c r="Q49" s="56"/>
    </row>
    <row r="50" spans="1:17" x14ac:dyDescent="0.2">
      <c r="A50" s="229"/>
      <c r="B50" s="57">
        <v>2015011115</v>
      </c>
      <c r="C50" s="55" t="s">
        <v>47</v>
      </c>
      <c r="D50" s="214"/>
      <c r="E50" s="214"/>
      <c r="F50" s="214"/>
      <c r="G50" s="214">
        <v>4.4999999999999998E-2</v>
      </c>
      <c r="H50" s="214"/>
      <c r="I50" s="214"/>
      <c r="J50" s="214"/>
      <c r="K50" s="214"/>
      <c r="L50" s="214"/>
      <c r="M50" s="214"/>
      <c r="N50" s="216">
        <f t="shared" si="0"/>
        <v>4.4999999999999998E-2</v>
      </c>
      <c r="O50" s="216">
        <f t="shared" si="1"/>
        <v>1.8404907975460123</v>
      </c>
      <c r="P50" s="55"/>
      <c r="Q50" s="56"/>
    </row>
    <row r="51" spans="1:17" x14ac:dyDescent="0.2">
      <c r="A51" s="229"/>
      <c r="B51" s="57">
        <v>2015011124</v>
      </c>
      <c r="C51" s="55" t="s">
        <v>48</v>
      </c>
      <c r="D51" s="214"/>
      <c r="E51" s="214"/>
      <c r="F51" s="214"/>
      <c r="G51" s="214">
        <v>2.7E-2</v>
      </c>
      <c r="H51" s="214"/>
      <c r="I51" s="214"/>
      <c r="J51" s="214"/>
      <c r="K51" s="214"/>
      <c r="L51" s="214"/>
      <c r="M51" s="214"/>
      <c r="N51" s="216">
        <f t="shared" si="0"/>
        <v>2.7E-2</v>
      </c>
      <c r="O51" s="216">
        <f t="shared" si="1"/>
        <v>1.1042944785276074</v>
      </c>
      <c r="P51" s="55"/>
      <c r="Q51" s="56"/>
    </row>
    <row r="52" spans="1:17" x14ac:dyDescent="0.2">
      <c r="A52" s="229"/>
      <c r="B52" s="57">
        <v>2015011125</v>
      </c>
      <c r="C52" s="55" t="s">
        <v>49</v>
      </c>
      <c r="D52" s="214"/>
      <c r="E52" s="214"/>
      <c r="F52" s="214"/>
      <c r="G52" s="214">
        <v>3.5999999999999997E-2</v>
      </c>
      <c r="H52" s="214"/>
      <c r="I52" s="214"/>
      <c r="J52" s="214"/>
      <c r="K52" s="214"/>
      <c r="L52" s="214"/>
      <c r="M52" s="214"/>
      <c r="N52" s="216">
        <f t="shared" si="0"/>
        <v>3.5999999999999997E-2</v>
      </c>
      <c r="O52" s="216">
        <f t="shared" si="1"/>
        <v>1.4723926380368098</v>
      </c>
      <c r="P52" s="55"/>
      <c r="Q52" s="56"/>
    </row>
    <row r="53" spans="1:17" x14ac:dyDescent="0.2">
      <c r="A53" s="229"/>
      <c r="B53" s="57">
        <v>2015011127</v>
      </c>
      <c r="C53" s="55" t="s">
        <v>50</v>
      </c>
      <c r="D53" s="214"/>
      <c r="E53" s="214">
        <v>0.8</v>
      </c>
      <c r="F53" s="214"/>
      <c r="G53" s="214">
        <v>0.09</v>
      </c>
      <c r="H53" s="214"/>
      <c r="I53" s="214"/>
      <c r="J53" s="214"/>
      <c r="K53" s="214"/>
      <c r="L53" s="214"/>
      <c r="M53" s="214"/>
      <c r="N53" s="216">
        <f t="shared" si="0"/>
        <v>0.89</v>
      </c>
      <c r="O53" s="216">
        <f t="shared" si="1"/>
        <v>36.400817995910025</v>
      </c>
      <c r="P53" s="55"/>
      <c r="Q53" s="56"/>
    </row>
    <row r="54" spans="1:17" ht="18.75" x14ac:dyDescent="0.2">
      <c r="A54" s="229"/>
      <c r="B54" s="60" t="s">
        <v>51</v>
      </c>
      <c r="C54" s="59" t="s">
        <v>52</v>
      </c>
      <c r="D54" s="223"/>
      <c r="E54" s="223">
        <v>1.2</v>
      </c>
      <c r="F54" s="223"/>
      <c r="G54" s="223"/>
      <c r="H54" s="223"/>
      <c r="I54" s="223"/>
      <c r="J54" s="223"/>
      <c r="K54" s="223"/>
      <c r="L54" s="223"/>
      <c r="M54" s="223"/>
      <c r="N54" s="216">
        <f t="shared" si="0"/>
        <v>1.2</v>
      </c>
      <c r="O54" s="216">
        <f t="shared" si="1"/>
        <v>49.079754601226995</v>
      </c>
      <c r="P54" s="58"/>
      <c r="Q54" s="61"/>
    </row>
    <row r="55" spans="1:17" s="206" customFormat="1" ht="18.75" x14ac:dyDescent="0.2">
      <c r="A55" s="230">
        <v>20150112</v>
      </c>
      <c r="B55" s="214">
        <v>2015011202</v>
      </c>
      <c r="C55" s="214" t="s">
        <v>187</v>
      </c>
      <c r="D55" s="214"/>
      <c r="E55" s="223"/>
      <c r="F55" s="223"/>
      <c r="G55" s="223">
        <v>4.4999999999999998E-2</v>
      </c>
      <c r="H55" s="223"/>
      <c r="I55" s="223"/>
      <c r="J55" s="223"/>
      <c r="K55" s="223"/>
      <c r="L55" s="223"/>
      <c r="M55" s="223"/>
      <c r="N55" s="216">
        <f t="shared" si="0"/>
        <v>4.4999999999999998E-2</v>
      </c>
      <c r="O55" s="216">
        <f t="shared" si="1"/>
        <v>1.8404907975460123</v>
      </c>
      <c r="P55" s="221"/>
      <c r="Q55" s="190"/>
    </row>
    <row r="56" spans="1:17" x14ac:dyDescent="0.2">
      <c r="A56" s="231"/>
      <c r="B56" s="72">
        <v>2015011213</v>
      </c>
      <c r="C56" s="66" t="s">
        <v>53</v>
      </c>
      <c r="D56" s="211"/>
      <c r="E56" s="211"/>
      <c r="F56" s="211"/>
      <c r="G56" s="211"/>
      <c r="H56" s="211" t="s">
        <v>190</v>
      </c>
      <c r="I56" s="211"/>
      <c r="J56" s="211"/>
      <c r="K56" s="211"/>
      <c r="L56" s="211"/>
      <c r="M56" s="211"/>
      <c r="N56" s="216">
        <f t="shared" si="0"/>
        <v>0.1</v>
      </c>
      <c r="O56" s="216">
        <f t="shared" si="1"/>
        <v>4.0899795501022496</v>
      </c>
      <c r="P56" s="65"/>
      <c r="Q56" s="69"/>
    </row>
    <row r="57" spans="1:17" x14ac:dyDescent="0.2">
      <c r="A57" s="231"/>
      <c r="B57" s="73">
        <v>2015011214</v>
      </c>
      <c r="C57" s="62" t="s">
        <v>54</v>
      </c>
      <c r="D57" s="208">
        <v>0.23</v>
      </c>
      <c r="E57" s="208"/>
      <c r="F57" s="208"/>
      <c r="G57" s="208"/>
      <c r="H57" s="208"/>
      <c r="I57" s="208"/>
      <c r="J57" s="208"/>
      <c r="K57" s="208"/>
      <c r="L57" s="208"/>
      <c r="M57" s="208"/>
      <c r="N57" s="216">
        <f t="shared" si="0"/>
        <v>0.23</v>
      </c>
      <c r="O57" s="216">
        <f t="shared" si="1"/>
        <v>9.406952965235174</v>
      </c>
      <c r="P57" s="63"/>
      <c r="Q57" s="69"/>
    </row>
    <row r="58" spans="1:17" x14ac:dyDescent="0.2">
      <c r="A58" s="231"/>
      <c r="B58" s="70">
        <v>2015011223</v>
      </c>
      <c r="C58" s="64" t="s">
        <v>55</v>
      </c>
      <c r="D58" s="209"/>
      <c r="E58" s="209"/>
      <c r="F58" s="209"/>
      <c r="G58" s="209"/>
      <c r="H58" s="209">
        <v>0.1</v>
      </c>
      <c r="I58" s="209"/>
      <c r="J58" s="209"/>
      <c r="K58" s="209"/>
      <c r="L58" s="209"/>
      <c r="M58" s="209">
        <v>0.9</v>
      </c>
      <c r="N58" s="216">
        <f t="shared" si="0"/>
        <v>1</v>
      </c>
      <c r="O58" s="216">
        <f t="shared" si="1"/>
        <v>40.899795501022496</v>
      </c>
      <c r="P58" s="65"/>
      <c r="Q58" s="69"/>
    </row>
    <row r="59" spans="1:17" x14ac:dyDescent="0.2">
      <c r="A59" s="231"/>
      <c r="B59" s="71">
        <v>2015011229</v>
      </c>
      <c r="C59" s="67" t="s">
        <v>56</v>
      </c>
      <c r="D59" s="212"/>
      <c r="E59" s="212"/>
      <c r="F59" s="212"/>
      <c r="G59" s="212"/>
      <c r="H59" s="212"/>
      <c r="I59" s="212"/>
      <c r="J59" s="212">
        <v>1.5</v>
      </c>
      <c r="K59" s="212"/>
      <c r="L59" s="212"/>
      <c r="M59" s="212"/>
      <c r="N59" s="216">
        <f t="shared" si="0"/>
        <v>1.5</v>
      </c>
      <c r="O59" s="216">
        <f t="shared" si="1"/>
        <v>61.349693251533743</v>
      </c>
      <c r="P59" s="68"/>
      <c r="Q59" s="69"/>
    </row>
    <row r="60" spans="1:17" ht="18.75" x14ac:dyDescent="0.2">
      <c r="A60" s="232"/>
      <c r="B60" s="75" t="s">
        <v>57</v>
      </c>
      <c r="C60" s="74" t="s">
        <v>58</v>
      </c>
      <c r="D60" s="223"/>
      <c r="E60" s="223">
        <v>1.2</v>
      </c>
      <c r="F60" s="223"/>
      <c r="G60" s="223"/>
      <c r="H60" s="223"/>
      <c r="I60" s="223"/>
      <c r="J60" s="223"/>
      <c r="K60" s="223"/>
      <c r="L60" s="223"/>
      <c r="M60" s="223"/>
      <c r="N60" s="216">
        <f t="shared" si="0"/>
        <v>1.2</v>
      </c>
      <c r="O60" s="216">
        <f t="shared" si="1"/>
        <v>49.079754601226995</v>
      </c>
      <c r="P60" s="69"/>
      <c r="Q60" s="69"/>
    </row>
    <row r="61" spans="1:17" s="206" customFormat="1" ht="18.75" x14ac:dyDescent="0.2">
      <c r="A61" s="230">
        <v>20150113</v>
      </c>
      <c r="B61" s="188">
        <v>2015011308</v>
      </c>
      <c r="C61" s="223" t="s">
        <v>197</v>
      </c>
      <c r="D61" s="223">
        <v>0.24</v>
      </c>
      <c r="E61" s="223"/>
      <c r="F61" s="223"/>
      <c r="G61" s="223"/>
      <c r="H61" s="223"/>
      <c r="I61" s="223"/>
      <c r="J61" s="223"/>
      <c r="K61" s="223"/>
      <c r="L61" s="223"/>
      <c r="M61" s="223"/>
      <c r="N61" s="216">
        <f t="shared" si="0"/>
        <v>0.24</v>
      </c>
      <c r="O61" s="216">
        <f t="shared" si="1"/>
        <v>9.8159509202453989</v>
      </c>
      <c r="P61" s="216"/>
      <c r="Q61" s="216"/>
    </row>
    <row r="62" spans="1:17" x14ac:dyDescent="0.2">
      <c r="A62" s="231"/>
      <c r="B62" s="78">
        <v>2015011315</v>
      </c>
      <c r="C62" s="76" t="s">
        <v>59</v>
      </c>
      <c r="D62" s="214"/>
      <c r="E62" s="214"/>
      <c r="F62" s="214"/>
      <c r="G62" s="214">
        <v>0.24</v>
      </c>
      <c r="H62" s="214"/>
      <c r="I62" s="214"/>
      <c r="J62" s="214"/>
      <c r="K62" s="214"/>
      <c r="L62" s="214"/>
      <c r="M62" s="214"/>
      <c r="N62" s="216">
        <f t="shared" si="0"/>
        <v>0.24</v>
      </c>
      <c r="O62" s="216">
        <f t="shared" si="1"/>
        <v>9.8159509202453989</v>
      </c>
      <c r="P62" s="76"/>
      <c r="Q62" s="77"/>
    </row>
    <row r="63" spans="1:17" x14ac:dyDescent="0.2">
      <c r="A63" s="232"/>
      <c r="B63" s="78">
        <v>2015011328</v>
      </c>
      <c r="C63" s="76" t="s">
        <v>60</v>
      </c>
      <c r="D63" s="214"/>
      <c r="E63" s="214"/>
      <c r="F63" s="214"/>
      <c r="G63" s="214">
        <v>4.4999999999999998E-2</v>
      </c>
      <c r="H63" s="214"/>
      <c r="I63" s="214"/>
      <c r="J63" s="214"/>
      <c r="K63" s="214"/>
      <c r="L63" s="214"/>
      <c r="M63" s="214"/>
      <c r="N63" s="216">
        <f t="shared" si="0"/>
        <v>4.4999999999999998E-2</v>
      </c>
      <c r="O63" s="216">
        <f t="shared" si="1"/>
        <v>1.8404907975460123</v>
      </c>
      <c r="P63" s="76"/>
      <c r="Q63" s="77"/>
    </row>
    <row r="64" spans="1:17" x14ac:dyDescent="0.2">
      <c r="A64" s="229">
        <v>20150114</v>
      </c>
      <c r="B64" s="84">
        <v>2015011401</v>
      </c>
      <c r="C64" s="81" t="s">
        <v>61</v>
      </c>
      <c r="D64" s="214"/>
      <c r="E64" s="214"/>
      <c r="F64" s="214"/>
      <c r="G64" s="214">
        <v>2.7E-2</v>
      </c>
      <c r="H64" s="214"/>
      <c r="I64" s="214"/>
      <c r="J64" s="214"/>
      <c r="K64" s="214"/>
      <c r="L64" s="214"/>
      <c r="M64" s="214"/>
      <c r="N64" s="216">
        <f t="shared" si="0"/>
        <v>2.7E-2</v>
      </c>
      <c r="O64" s="216">
        <f t="shared" si="1"/>
        <v>1.1042944785276074</v>
      </c>
      <c r="P64" s="81"/>
      <c r="Q64" s="83"/>
    </row>
    <row r="65" spans="1:17" x14ac:dyDescent="0.2">
      <c r="A65" s="229"/>
      <c r="B65" s="84">
        <v>2015011405</v>
      </c>
      <c r="C65" s="81" t="s">
        <v>62</v>
      </c>
      <c r="D65" s="214">
        <v>0.3</v>
      </c>
      <c r="E65" s="214"/>
      <c r="F65" s="214"/>
      <c r="G65" s="214">
        <v>0.06</v>
      </c>
      <c r="H65" s="214"/>
      <c r="I65" s="214"/>
      <c r="J65" s="214"/>
      <c r="K65" s="214">
        <v>0.9</v>
      </c>
      <c r="L65" s="214"/>
      <c r="M65" s="214"/>
      <c r="N65" s="216">
        <f t="shared" si="0"/>
        <v>1.26</v>
      </c>
      <c r="O65" s="216">
        <f t="shared" si="1"/>
        <v>51.533742331288344</v>
      </c>
      <c r="P65" s="81"/>
      <c r="Q65" s="83"/>
    </row>
    <row r="66" spans="1:17" x14ac:dyDescent="0.2">
      <c r="A66" s="229"/>
      <c r="B66" s="84">
        <v>2015011407</v>
      </c>
      <c r="C66" s="81" t="s">
        <v>63</v>
      </c>
      <c r="D66" s="214"/>
      <c r="E66" s="214"/>
      <c r="F66" s="214"/>
      <c r="G66" s="214">
        <v>2.7E-2</v>
      </c>
      <c r="H66" s="214"/>
      <c r="I66" s="214"/>
      <c r="J66" s="214"/>
      <c r="K66" s="214"/>
      <c r="L66" s="214"/>
      <c r="M66" s="214"/>
      <c r="N66" s="216">
        <f t="shared" si="0"/>
        <v>2.7E-2</v>
      </c>
      <c r="O66" s="216">
        <f t="shared" si="1"/>
        <v>1.1042944785276074</v>
      </c>
      <c r="P66" s="81"/>
      <c r="Q66" s="83"/>
    </row>
    <row r="67" spans="1:17" x14ac:dyDescent="0.2">
      <c r="A67" s="229"/>
      <c r="B67" s="84">
        <v>2015011414</v>
      </c>
      <c r="C67" s="81" t="s">
        <v>64</v>
      </c>
      <c r="D67" s="214"/>
      <c r="E67" s="214"/>
      <c r="F67" s="214"/>
      <c r="G67" s="214">
        <v>0.06</v>
      </c>
      <c r="H67" s="214"/>
      <c r="I67" s="214"/>
      <c r="J67" s="214"/>
      <c r="K67" s="214"/>
      <c r="L67" s="214"/>
      <c r="M67" s="214"/>
      <c r="N67" s="216">
        <f t="shared" ref="N67:N130" si="2">D67+E67+F67+G67+H67+I67+J67+K67+L67+M67</f>
        <v>0.06</v>
      </c>
      <c r="O67" s="216">
        <f t="shared" ref="O67:O130" si="3">N67*100/2.445</f>
        <v>2.4539877300613497</v>
      </c>
      <c r="P67" s="81"/>
      <c r="Q67" s="83"/>
    </row>
    <row r="68" spans="1:17" x14ac:dyDescent="0.2">
      <c r="A68" s="229"/>
      <c r="B68" s="84">
        <v>2015011415</v>
      </c>
      <c r="C68" s="81" t="s">
        <v>65</v>
      </c>
      <c r="D68" s="214"/>
      <c r="E68" s="214"/>
      <c r="F68" s="214"/>
      <c r="G68" s="214">
        <v>2.7E-2</v>
      </c>
      <c r="H68" s="214"/>
      <c r="I68" s="214"/>
      <c r="J68" s="214"/>
      <c r="K68" s="214"/>
      <c r="L68" s="214"/>
      <c r="M68" s="214"/>
      <c r="N68" s="216">
        <f t="shared" si="2"/>
        <v>2.7E-2</v>
      </c>
      <c r="O68" s="216">
        <f t="shared" si="3"/>
        <v>1.1042944785276074</v>
      </c>
      <c r="P68" s="81"/>
      <c r="Q68" s="83"/>
    </row>
    <row r="69" spans="1:17" x14ac:dyDescent="0.2">
      <c r="A69" s="229"/>
      <c r="B69" s="85">
        <v>2015011420</v>
      </c>
      <c r="C69" s="82" t="s">
        <v>66</v>
      </c>
      <c r="D69" s="215">
        <v>0.53</v>
      </c>
      <c r="E69" s="215">
        <v>1.2</v>
      </c>
      <c r="F69" s="215">
        <v>0.4</v>
      </c>
      <c r="G69" s="215"/>
      <c r="H69" s="215"/>
      <c r="I69" s="215"/>
      <c r="J69" s="215"/>
      <c r="K69" s="215"/>
      <c r="L69" s="215"/>
      <c r="M69" s="215"/>
      <c r="N69" s="216">
        <f t="shared" si="2"/>
        <v>2.13</v>
      </c>
      <c r="O69" s="216">
        <f t="shared" si="3"/>
        <v>87.116564417177926</v>
      </c>
      <c r="P69" s="82"/>
      <c r="Q69" s="83"/>
    </row>
    <row r="70" spans="1:17" x14ac:dyDescent="0.2">
      <c r="A70" s="229"/>
      <c r="B70" s="86">
        <v>2015011422</v>
      </c>
      <c r="C70" s="79" t="s">
        <v>67</v>
      </c>
      <c r="D70" s="212"/>
      <c r="E70" s="212"/>
      <c r="F70" s="212"/>
      <c r="G70" s="212">
        <v>4.4999999999999998E-2</v>
      </c>
      <c r="H70" s="212"/>
      <c r="I70" s="212"/>
      <c r="J70" s="212">
        <v>1.2</v>
      </c>
      <c r="K70" s="212"/>
      <c r="L70" s="212"/>
      <c r="M70" s="212"/>
      <c r="N70" s="216">
        <f t="shared" si="2"/>
        <v>1.2449999999999999</v>
      </c>
      <c r="O70" s="216">
        <f t="shared" si="3"/>
        <v>50.920245398773005</v>
      </c>
      <c r="P70" s="80"/>
      <c r="Q70" s="83"/>
    </row>
    <row r="71" spans="1:17" x14ac:dyDescent="0.2">
      <c r="A71" s="229">
        <v>20150115</v>
      </c>
      <c r="B71" s="38">
        <v>2015011504</v>
      </c>
      <c r="C71" s="88" t="s">
        <v>68</v>
      </c>
      <c r="D71" s="215">
        <v>0.3</v>
      </c>
      <c r="E71" s="215"/>
      <c r="F71" s="215"/>
      <c r="G71" s="215">
        <v>7.4999999999999997E-2</v>
      </c>
      <c r="H71" s="215"/>
      <c r="I71" s="215"/>
      <c r="J71" s="215"/>
      <c r="K71" s="215"/>
      <c r="L71" s="215"/>
      <c r="M71" s="215"/>
      <c r="N71" s="216">
        <f t="shared" si="2"/>
        <v>0.375</v>
      </c>
      <c r="O71" s="216">
        <f t="shared" si="3"/>
        <v>15.337423312883436</v>
      </c>
      <c r="P71" s="88"/>
      <c r="Q71" s="89"/>
    </row>
    <row r="72" spans="1:17" x14ac:dyDescent="0.2">
      <c r="A72" s="229"/>
      <c r="B72" s="16">
        <v>2015011521</v>
      </c>
      <c r="C72" s="87" t="s">
        <v>69</v>
      </c>
      <c r="D72" s="214"/>
      <c r="E72" s="214">
        <v>0.8</v>
      </c>
      <c r="F72" s="214"/>
      <c r="G72" s="214">
        <v>3.5999999999999997E-2</v>
      </c>
      <c r="H72" s="214"/>
      <c r="I72" s="214"/>
      <c r="J72" s="214"/>
      <c r="K72" s="214"/>
      <c r="L72" s="214"/>
      <c r="M72" s="214"/>
      <c r="N72" s="216">
        <f t="shared" si="2"/>
        <v>0.83600000000000008</v>
      </c>
      <c r="O72" s="216">
        <f t="shared" si="3"/>
        <v>34.192229038854812</v>
      </c>
      <c r="P72" s="87"/>
      <c r="Q72" s="89"/>
    </row>
    <row r="73" spans="1:17" x14ac:dyDescent="0.2">
      <c r="A73" s="229">
        <v>20150116</v>
      </c>
      <c r="B73" s="29">
        <v>2015011602</v>
      </c>
      <c r="C73" s="90" t="s">
        <v>70</v>
      </c>
      <c r="D73" s="207">
        <v>0.56999999999999995</v>
      </c>
      <c r="E73" s="207"/>
      <c r="F73" s="207"/>
      <c r="G73" s="207">
        <v>7.4999999999999997E-2</v>
      </c>
      <c r="H73" s="207">
        <v>0.1</v>
      </c>
      <c r="I73" s="207"/>
      <c r="J73" s="207"/>
      <c r="K73" s="207">
        <v>0.9</v>
      </c>
      <c r="L73" s="207"/>
      <c r="M73" s="207">
        <v>0.8</v>
      </c>
      <c r="N73" s="216">
        <f t="shared" si="2"/>
        <v>2.4450000000000003</v>
      </c>
      <c r="O73" s="216">
        <f t="shared" si="3"/>
        <v>100.00000000000001</v>
      </c>
      <c r="P73" s="91"/>
      <c r="Q73" s="97"/>
    </row>
    <row r="74" spans="1:17" x14ac:dyDescent="0.2">
      <c r="A74" s="229"/>
      <c r="B74" s="16">
        <v>2015011610</v>
      </c>
      <c r="C74" s="96" t="s">
        <v>71</v>
      </c>
      <c r="D74" s="214"/>
      <c r="E74" s="214"/>
      <c r="F74" s="214"/>
      <c r="G74" s="214">
        <v>3.5999999999999997E-2</v>
      </c>
      <c r="H74" s="214"/>
      <c r="I74" s="214"/>
      <c r="J74" s="214"/>
      <c r="K74" s="214"/>
      <c r="L74" s="214"/>
      <c r="M74" s="214"/>
      <c r="N74" s="216">
        <f t="shared" si="2"/>
        <v>3.5999999999999997E-2</v>
      </c>
      <c r="O74" s="216">
        <f t="shared" si="3"/>
        <v>1.4723926380368098</v>
      </c>
      <c r="P74" s="96"/>
      <c r="Q74" s="97"/>
    </row>
    <row r="75" spans="1:17" x14ac:dyDescent="0.2">
      <c r="A75" s="229"/>
      <c r="B75" s="16">
        <v>2015011613</v>
      </c>
      <c r="C75" s="96" t="s">
        <v>72</v>
      </c>
      <c r="D75" s="214"/>
      <c r="E75" s="214"/>
      <c r="F75" s="214"/>
      <c r="G75" s="214">
        <v>0.21</v>
      </c>
      <c r="H75" s="214"/>
      <c r="I75" s="214"/>
      <c r="J75" s="214"/>
      <c r="K75" s="214"/>
      <c r="L75" s="214"/>
      <c r="M75" s="214"/>
      <c r="N75" s="216">
        <f t="shared" si="2"/>
        <v>0.21</v>
      </c>
      <c r="O75" s="216">
        <f t="shared" si="3"/>
        <v>8.5889570552147241</v>
      </c>
      <c r="P75" s="96"/>
      <c r="Q75" s="97"/>
    </row>
    <row r="76" spans="1:17" x14ac:dyDescent="0.2">
      <c r="A76" s="229"/>
      <c r="B76" s="29">
        <v>2015011614</v>
      </c>
      <c r="C76" s="92" t="s">
        <v>73</v>
      </c>
      <c r="D76" s="208">
        <v>0.3</v>
      </c>
      <c r="E76" s="208"/>
      <c r="F76" s="208">
        <v>0.4</v>
      </c>
      <c r="G76" s="208">
        <v>0.15</v>
      </c>
      <c r="H76" s="208"/>
      <c r="I76" s="208"/>
      <c r="J76" s="208"/>
      <c r="K76" s="208"/>
      <c r="L76" s="208"/>
      <c r="M76" s="208"/>
      <c r="N76" s="216">
        <f t="shared" si="2"/>
        <v>0.85</v>
      </c>
      <c r="O76" s="216">
        <f t="shared" si="3"/>
        <v>34.764826175869125</v>
      </c>
      <c r="P76" s="93"/>
      <c r="Q76" s="97"/>
    </row>
    <row r="77" spans="1:17" x14ac:dyDescent="0.2">
      <c r="A77" s="229"/>
      <c r="B77" s="29">
        <v>2015011616</v>
      </c>
      <c r="C77" s="92" t="s">
        <v>74</v>
      </c>
      <c r="D77" s="208">
        <v>0.3</v>
      </c>
      <c r="E77" s="208"/>
      <c r="F77" s="208"/>
      <c r="G77" s="208"/>
      <c r="H77" s="208"/>
      <c r="I77" s="208"/>
      <c r="J77" s="208"/>
      <c r="K77" s="208"/>
      <c r="L77" s="208"/>
      <c r="M77" s="208"/>
      <c r="N77" s="216">
        <f t="shared" si="2"/>
        <v>0.3</v>
      </c>
      <c r="O77" s="216">
        <f t="shared" si="3"/>
        <v>12.269938650306749</v>
      </c>
      <c r="P77" s="93"/>
      <c r="Q77" s="97"/>
    </row>
    <row r="78" spans="1:17" x14ac:dyDescent="0.2">
      <c r="A78" s="229"/>
      <c r="B78" s="29">
        <v>2015011618</v>
      </c>
      <c r="C78" s="92" t="s">
        <v>75</v>
      </c>
      <c r="D78" s="208">
        <v>0.23</v>
      </c>
      <c r="E78" s="208"/>
      <c r="F78" s="208"/>
      <c r="G78" s="208">
        <v>0.15</v>
      </c>
      <c r="H78" s="208"/>
      <c r="I78" s="208"/>
      <c r="J78" s="208"/>
      <c r="K78" s="208"/>
      <c r="L78" s="208"/>
      <c r="M78" s="208"/>
      <c r="N78" s="216">
        <f t="shared" si="2"/>
        <v>0.38</v>
      </c>
      <c r="O78" s="216">
        <f t="shared" si="3"/>
        <v>15.541922290388548</v>
      </c>
      <c r="P78" s="93"/>
      <c r="Q78" s="97"/>
    </row>
    <row r="79" spans="1:17" x14ac:dyDescent="0.2">
      <c r="A79" s="229"/>
      <c r="B79" s="29">
        <v>2015011619</v>
      </c>
      <c r="C79" s="92" t="s">
        <v>76</v>
      </c>
      <c r="D79" s="208">
        <v>0.3</v>
      </c>
      <c r="E79" s="208"/>
      <c r="F79" s="208"/>
      <c r="G79" s="208">
        <v>0.3</v>
      </c>
      <c r="H79" s="208"/>
      <c r="I79" s="208"/>
      <c r="J79" s="208"/>
      <c r="K79" s="208"/>
      <c r="L79" s="208"/>
      <c r="M79" s="208"/>
      <c r="N79" s="216">
        <f t="shared" si="2"/>
        <v>0.6</v>
      </c>
      <c r="O79" s="216">
        <f t="shared" si="3"/>
        <v>24.539877300613497</v>
      </c>
      <c r="P79" s="93"/>
      <c r="Q79" s="97"/>
    </row>
    <row r="80" spans="1:17" x14ac:dyDescent="0.2">
      <c r="A80" s="229"/>
      <c r="B80" s="16">
        <v>2015011620</v>
      </c>
      <c r="C80" s="96" t="s">
        <v>77</v>
      </c>
      <c r="D80" s="214"/>
      <c r="E80" s="214"/>
      <c r="F80" s="214"/>
      <c r="G80" s="214">
        <v>0.3</v>
      </c>
      <c r="H80" s="214"/>
      <c r="I80" s="214"/>
      <c r="J80" s="214"/>
      <c r="K80" s="214"/>
      <c r="L80" s="214"/>
      <c r="M80" s="214"/>
      <c r="N80" s="216">
        <f t="shared" si="2"/>
        <v>0.3</v>
      </c>
      <c r="O80" s="216">
        <f t="shared" si="3"/>
        <v>12.269938650306749</v>
      </c>
      <c r="P80" s="96"/>
      <c r="Q80" s="97"/>
    </row>
    <row r="81" spans="1:17" x14ac:dyDescent="0.2">
      <c r="A81" s="229"/>
      <c r="B81" s="29">
        <v>2015011621</v>
      </c>
      <c r="C81" s="92" t="s">
        <v>78</v>
      </c>
      <c r="D81" s="208">
        <v>0.3</v>
      </c>
      <c r="E81" s="208"/>
      <c r="F81" s="208"/>
      <c r="G81" s="208"/>
      <c r="H81" s="208"/>
      <c r="I81" s="208"/>
      <c r="J81" s="208"/>
      <c r="K81" s="208"/>
      <c r="L81" s="208"/>
      <c r="M81" s="208"/>
      <c r="N81" s="216">
        <f t="shared" si="2"/>
        <v>0.3</v>
      </c>
      <c r="O81" s="216">
        <f t="shared" si="3"/>
        <v>12.269938650306749</v>
      </c>
      <c r="P81" s="93"/>
      <c r="Q81" s="97"/>
    </row>
    <row r="82" spans="1:17" x14ac:dyDescent="0.2">
      <c r="A82" s="229"/>
      <c r="B82" s="114">
        <v>2015011622</v>
      </c>
      <c r="C82" s="94" t="s">
        <v>79</v>
      </c>
      <c r="D82" s="212"/>
      <c r="E82" s="212"/>
      <c r="F82" s="212"/>
      <c r="G82" s="212">
        <v>0.21</v>
      </c>
      <c r="H82" s="212"/>
      <c r="I82" s="212"/>
      <c r="J82" s="212">
        <v>1.2</v>
      </c>
      <c r="K82" s="212"/>
      <c r="L82" s="212"/>
      <c r="M82" s="212"/>
      <c r="N82" s="216">
        <f t="shared" si="2"/>
        <v>1.41</v>
      </c>
      <c r="O82" s="216">
        <f t="shared" si="3"/>
        <v>57.668711656441722</v>
      </c>
      <c r="P82" s="95"/>
      <c r="Q82" s="97"/>
    </row>
    <row r="83" spans="1:17" x14ac:dyDescent="0.2">
      <c r="A83" s="229"/>
      <c r="B83" s="16">
        <v>2015011617</v>
      </c>
      <c r="C83" s="96" t="s">
        <v>80</v>
      </c>
      <c r="D83" s="214"/>
      <c r="E83" s="214"/>
      <c r="F83" s="214"/>
      <c r="G83" s="214">
        <v>6.3E-2</v>
      </c>
      <c r="H83" s="214"/>
      <c r="I83" s="214"/>
      <c r="J83" s="214"/>
      <c r="K83" s="214"/>
      <c r="L83" s="214"/>
      <c r="M83" s="214"/>
      <c r="N83" s="216">
        <f t="shared" si="2"/>
        <v>6.3E-2</v>
      </c>
      <c r="O83" s="216">
        <f t="shared" si="3"/>
        <v>2.5766871165644174</v>
      </c>
      <c r="P83" s="96"/>
      <c r="Q83" s="97"/>
    </row>
    <row r="84" spans="1:17" s="206" customFormat="1" x14ac:dyDescent="0.2">
      <c r="A84" s="230">
        <v>20150117</v>
      </c>
      <c r="B84" s="16">
        <v>2015011718</v>
      </c>
      <c r="C84" s="214" t="s">
        <v>185</v>
      </c>
      <c r="D84" s="214"/>
      <c r="E84" s="214">
        <v>0.8</v>
      </c>
      <c r="F84" s="214"/>
      <c r="G84" s="214"/>
      <c r="H84" s="214"/>
      <c r="I84" s="214"/>
      <c r="J84" s="214"/>
      <c r="K84" s="214"/>
      <c r="L84" s="214"/>
      <c r="M84" s="214"/>
      <c r="N84" s="216">
        <f t="shared" si="2"/>
        <v>0.8</v>
      </c>
      <c r="O84" s="216">
        <f t="shared" si="3"/>
        <v>32.719836400817996</v>
      </c>
      <c r="P84" s="214"/>
      <c r="Q84" s="216"/>
    </row>
    <row r="85" spans="1:17" x14ac:dyDescent="0.2">
      <c r="A85" s="231"/>
      <c r="B85" s="115">
        <v>2015011701</v>
      </c>
      <c r="C85" s="106" t="s">
        <v>81</v>
      </c>
      <c r="D85" s="218"/>
      <c r="E85" s="218"/>
      <c r="F85" s="218"/>
      <c r="G85" s="218">
        <v>0.11700000000000001</v>
      </c>
      <c r="H85" s="218"/>
      <c r="I85" s="218"/>
      <c r="J85" s="218"/>
      <c r="K85" s="218"/>
      <c r="L85" s="218"/>
      <c r="M85" s="218"/>
      <c r="N85" s="216">
        <f t="shared" si="2"/>
        <v>0.11700000000000001</v>
      </c>
      <c r="O85" s="216">
        <f t="shared" si="3"/>
        <v>4.7852760736196327</v>
      </c>
      <c r="P85" s="106"/>
      <c r="Q85" s="107"/>
    </row>
    <row r="86" spans="1:17" x14ac:dyDescent="0.2">
      <c r="A86" s="231"/>
      <c r="B86" s="16">
        <v>2015011706</v>
      </c>
      <c r="C86" s="106" t="s">
        <v>82</v>
      </c>
      <c r="D86" s="218"/>
      <c r="E86" s="218"/>
      <c r="F86" s="218"/>
      <c r="G86" s="218">
        <v>7.4999999999999997E-2</v>
      </c>
      <c r="H86" s="218"/>
      <c r="I86" s="218"/>
      <c r="J86" s="218"/>
      <c r="K86" s="218"/>
      <c r="L86" s="218"/>
      <c r="M86" s="218"/>
      <c r="N86" s="216">
        <f t="shared" si="2"/>
        <v>7.4999999999999997E-2</v>
      </c>
      <c r="O86" s="216">
        <f t="shared" si="3"/>
        <v>3.0674846625766872</v>
      </c>
      <c r="P86" s="104"/>
      <c r="Q86" s="105"/>
    </row>
    <row r="87" spans="1:17" x14ac:dyDescent="0.2">
      <c r="A87" s="231"/>
      <c r="B87" s="16">
        <v>2015011708</v>
      </c>
      <c r="C87" s="104" t="s">
        <v>83</v>
      </c>
      <c r="D87" s="214"/>
      <c r="E87" s="214"/>
      <c r="F87" s="214"/>
      <c r="G87" s="214">
        <v>4.4999999999999998E-2</v>
      </c>
      <c r="H87" s="214"/>
      <c r="I87" s="214"/>
      <c r="J87" s="214"/>
      <c r="K87" s="214"/>
      <c r="L87" s="214"/>
      <c r="M87" s="214"/>
      <c r="N87" s="216">
        <f t="shared" si="2"/>
        <v>4.4999999999999998E-2</v>
      </c>
      <c r="O87" s="216">
        <f t="shared" si="3"/>
        <v>1.8404907975460123</v>
      </c>
      <c r="P87" s="104"/>
      <c r="Q87" s="105"/>
    </row>
    <row r="88" spans="1:17" x14ac:dyDescent="0.2">
      <c r="A88" s="231"/>
      <c r="B88" s="38">
        <v>2015011715</v>
      </c>
      <c r="C88" s="102" t="s">
        <v>84</v>
      </c>
      <c r="D88" s="213">
        <v>0.3</v>
      </c>
      <c r="E88" s="213"/>
      <c r="F88" s="213">
        <v>0.4</v>
      </c>
      <c r="G88" s="213">
        <v>0.12</v>
      </c>
      <c r="H88" s="213"/>
      <c r="I88" s="213"/>
      <c r="J88" s="213"/>
      <c r="K88" s="213"/>
      <c r="L88" s="213"/>
      <c r="M88" s="213">
        <v>0.8</v>
      </c>
      <c r="N88" s="216">
        <f t="shared" si="2"/>
        <v>1.62</v>
      </c>
      <c r="O88" s="216">
        <f t="shared" si="3"/>
        <v>66.25766871165645</v>
      </c>
      <c r="P88" s="103"/>
      <c r="Q88" s="105"/>
    </row>
    <row r="89" spans="1:17" x14ac:dyDescent="0.2">
      <c r="A89" s="231"/>
      <c r="B89" s="16">
        <v>2015011716</v>
      </c>
      <c r="C89" s="104" t="s">
        <v>85</v>
      </c>
      <c r="D89" s="214"/>
      <c r="E89" s="214"/>
      <c r="F89" s="214"/>
      <c r="G89" s="214">
        <v>4.4999999999999998E-2</v>
      </c>
      <c r="H89" s="214"/>
      <c r="I89" s="214"/>
      <c r="J89" s="214"/>
      <c r="K89" s="214"/>
      <c r="L89" s="214"/>
      <c r="M89" s="214"/>
      <c r="N89" s="216">
        <f t="shared" si="2"/>
        <v>4.4999999999999998E-2</v>
      </c>
      <c r="O89" s="216">
        <f t="shared" si="3"/>
        <v>1.8404907975460123</v>
      </c>
      <c r="P89" s="104"/>
      <c r="Q89" s="105"/>
    </row>
    <row r="90" spans="1:17" x14ac:dyDescent="0.2">
      <c r="A90" s="231"/>
      <c r="B90" s="16">
        <v>2015011717</v>
      </c>
      <c r="C90" s="104" t="s">
        <v>86</v>
      </c>
      <c r="D90" s="214"/>
      <c r="E90" s="214"/>
      <c r="F90" s="214">
        <v>0.4</v>
      </c>
      <c r="G90" s="214">
        <v>3.5999999999999997E-2</v>
      </c>
      <c r="H90" s="214"/>
      <c r="I90" s="214"/>
      <c r="J90" s="214"/>
      <c r="K90" s="214"/>
      <c r="L90" s="214"/>
      <c r="M90" s="214"/>
      <c r="N90" s="216">
        <f t="shared" si="2"/>
        <v>0.436</v>
      </c>
      <c r="O90" s="216">
        <f t="shared" si="3"/>
        <v>17.83231083844581</v>
      </c>
      <c r="P90" s="104"/>
      <c r="Q90" s="105"/>
    </row>
    <row r="91" spans="1:17" x14ac:dyDescent="0.2">
      <c r="A91" s="231"/>
      <c r="B91" s="16">
        <v>2015011704</v>
      </c>
      <c r="C91" s="104" t="s">
        <v>87</v>
      </c>
      <c r="D91" s="214"/>
      <c r="E91" s="214">
        <v>0.6</v>
      </c>
      <c r="F91" s="214">
        <v>0.4</v>
      </c>
      <c r="G91" s="214"/>
      <c r="H91" s="214"/>
      <c r="I91" s="214"/>
      <c r="J91" s="214"/>
      <c r="K91" s="214"/>
      <c r="L91" s="214"/>
      <c r="M91" s="214"/>
      <c r="N91" s="216">
        <f t="shared" si="2"/>
        <v>1</v>
      </c>
      <c r="O91" s="216">
        <f t="shared" si="3"/>
        <v>40.899795501022496</v>
      </c>
      <c r="P91" s="104"/>
      <c r="Q91" s="105"/>
    </row>
    <row r="92" spans="1:17" x14ac:dyDescent="0.2">
      <c r="A92" s="231"/>
      <c r="B92" s="29">
        <v>2015011719</v>
      </c>
      <c r="C92" s="98" t="s">
        <v>88</v>
      </c>
      <c r="D92" s="208">
        <v>0.23</v>
      </c>
      <c r="E92" s="208"/>
      <c r="F92" s="208">
        <v>0.2</v>
      </c>
      <c r="G92" s="208"/>
      <c r="H92" s="208"/>
      <c r="I92" s="208"/>
      <c r="J92" s="208"/>
      <c r="K92" s="208"/>
      <c r="L92" s="208"/>
      <c r="M92" s="208"/>
      <c r="N92" s="216">
        <f t="shared" si="2"/>
        <v>0.43000000000000005</v>
      </c>
      <c r="O92" s="216">
        <f t="shared" si="3"/>
        <v>17.586912065439677</v>
      </c>
      <c r="P92" s="99"/>
      <c r="Q92" s="105"/>
    </row>
    <row r="93" spans="1:17" ht="28.5" x14ac:dyDescent="0.2">
      <c r="A93" s="231"/>
      <c r="B93" s="116" t="s">
        <v>89</v>
      </c>
      <c r="C93" s="108" t="s">
        <v>90</v>
      </c>
      <c r="D93" s="222"/>
      <c r="E93" s="222"/>
      <c r="F93" s="222">
        <v>0.2</v>
      </c>
      <c r="G93" s="222"/>
      <c r="H93" s="222"/>
      <c r="I93" s="222"/>
      <c r="J93" s="222"/>
      <c r="K93" s="222"/>
      <c r="L93" s="222"/>
      <c r="M93" s="222"/>
      <c r="N93" s="216">
        <f t="shared" si="2"/>
        <v>0.2</v>
      </c>
      <c r="O93" s="216">
        <f t="shared" si="3"/>
        <v>8.1799591002044991</v>
      </c>
      <c r="P93" s="109"/>
      <c r="Q93" s="100"/>
    </row>
    <row r="94" spans="1:17" ht="28.5" x14ac:dyDescent="0.2">
      <c r="A94" s="231"/>
      <c r="B94" s="117" t="s">
        <v>91</v>
      </c>
      <c r="C94" s="108" t="s">
        <v>92</v>
      </c>
      <c r="D94" s="222"/>
      <c r="E94" s="222"/>
      <c r="F94" s="222">
        <v>0.4</v>
      </c>
      <c r="G94" s="222"/>
      <c r="H94" s="222"/>
      <c r="I94" s="222"/>
      <c r="J94" s="222"/>
      <c r="K94" s="222"/>
      <c r="L94" s="222"/>
      <c r="M94" s="222"/>
      <c r="N94" s="216">
        <f t="shared" si="2"/>
        <v>0.4</v>
      </c>
      <c r="O94" s="216">
        <f t="shared" si="3"/>
        <v>16.359918200408998</v>
      </c>
      <c r="P94" s="101"/>
      <c r="Q94" s="101"/>
    </row>
    <row r="95" spans="1:17" ht="18.75" x14ac:dyDescent="0.2">
      <c r="A95" s="231"/>
      <c r="B95" s="118" t="s">
        <v>93</v>
      </c>
      <c r="C95" s="110" t="s">
        <v>94</v>
      </c>
      <c r="D95" s="223"/>
      <c r="E95" s="223">
        <v>1.2</v>
      </c>
      <c r="F95" s="223"/>
      <c r="G95" s="223"/>
      <c r="H95" s="223"/>
      <c r="I95" s="223"/>
      <c r="J95" s="223"/>
      <c r="K95" s="223"/>
      <c r="L95" s="223"/>
      <c r="M95" s="223"/>
      <c r="N95" s="216">
        <f t="shared" si="2"/>
        <v>1.2</v>
      </c>
      <c r="O95" s="216">
        <f t="shared" si="3"/>
        <v>49.079754601226995</v>
      </c>
      <c r="P95" s="105"/>
      <c r="Q95" s="101"/>
    </row>
    <row r="96" spans="1:17" ht="18.75" x14ac:dyDescent="0.2">
      <c r="A96" s="232"/>
      <c r="B96" s="119" t="s">
        <v>95</v>
      </c>
      <c r="C96" s="111" t="s">
        <v>96</v>
      </c>
      <c r="D96" s="225"/>
      <c r="E96" s="225">
        <v>1.2</v>
      </c>
      <c r="F96" s="225"/>
      <c r="G96" s="225"/>
      <c r="H96" s="225"/>
      <c r="I96" s="225"/>
      <c r="J96" s="225"/>
      <c r="K96" s="225"/>
      <c r="L96" s="225"/>
      <c r="M96" s="225"/>
      <c r="N96" s="216">
        <f t="shared" si="2"/>
        <v>1.2</v>
      </c>
      <c r="O96" s="216">
        <f t="shared" si="3"/>
        <v>49.079754601226995</v>
      </c>
      <c r="P96" s="105"/>
      <c r="Q96" s="101"/>
    </row>
    <row r="97" spans="1:17" ht="18.75" x14ac:dyDescent="0.2">
      <c r="A97" s="202">
        <v>20150118</v>
      </c>
      <c r="B97" s="118" t="s">
        <v>97</v>
      </c>
      <c r="C97" s="113" t="s">
        <v>98</v>
      </c>
      <c r="D97" s="223"/>
      <c r="E97" s="223">
        <v>1.2</v>
      </c>
      <c r="F97" s="223"/>
      <c r="G97" s="223"/>
      <c r="H97" s="223"/>
      <c r="I97" s="223"/>
      <c r="J97" s="223"/>
      <c r="K97" s="223"/>
      <c r="L97" s="223"/>
      <c r="M97" s="223"/>
      <c r="N97" s="216">
        <f t="shared" si="2"/>
        <v>1.2</v>
      </c>
      <c r="O97" s="216">
        <f t="shared" si="3"/>
        <v>49.079754601226995</v>
      </c>
      <c r="P97" s="112"/>
      <c r="Q97" s="112"/>
    </row>
    <row r="98" spans="1:17" ht="18.75" x14ac:dyDescent="0.2">
      <c r="A98" s="229">
        <v>20150119</v>
      </c>
      <c r="B98" s="123" t="s">
        <v>99</v>
      </c>
      <c r="C98" s="122" t="s">
        <v>100</v>
      </c>
      <c r="D98" s="223"/>
      <c r="E98" s="223">
        <v>1.2</v>
      </c>
      <c r="F98" s="223"/>
      <c r="G98" s="223"/>
      <c r="H98" s="223"/>
      <c r="I98" s="223"/>
      <c r="J98" s="223"/>
      <c r="K98" s="223"/>
      <c r="L98" s="223"/>
      <c r="M98" s="223"/>
      <c r="N98" s="216">
        <f t="shared" si="2"/>
        <v>1.2</v>
      </c>
      <c r="O98" s="216">
        <f t="shared" si="3"/>
        <v>49.079754601226995</v>
      </c>
      <c r="P98" s="120"/>
      <c r="Q98" s="120"/>
    </row>
    <row r="99" spans="1:17" ht="18.75" x14ac:dyDescent="0.2">
      <c r="A99" s="229"/>
      <c r="B99" s="121" t="s">
        <v>101</v>
      </c>
      <c r="C99" s="122" t="s">
        <v>102</v>
      </c>
      <c r="D99" s="223"/>
      <c r="E99" s="223">
        <v>0.8</v>
      </c>
      <c r="F99" s="223"/>
      <c r="G99" s="223"/>
      <c r="H99" s="223"/>
      <c r="I99" s="223"/>
      <c r="J99" s="223"/>
      <c r="K99" s="223"/>
      <c r="L99" s="223"/>
      <c r="M99" s="223"/>
      <c r="N99" s="216">
        <f t="shared" si="2"/>
        <v>0.8</v>
      </c>
      <c r="O99" s="216">
        <f t="shared" si="3"/>
        <v>32.719836400817996</v>
      </c>
      <c r="P99" s="120"/>
      <c r="Q99" s="120"/>
    </row>
    <row r="100" spans="1:17" x14ac:dyDescent="0.2">
      <c r="A100" s="229">
        <v>20150121</v>
      </c>
      <c r="B100" s="128">
        <v>2015012107</v>
      </c>
      <c r="C100" s="126" t="s">
        <v>103</v>
      </c>
      <c r="D100" s="214"/>
      <c r="E100" s="214"/>
      <c r="F100" s="214"/>
      <c r="G100" s="214">
        <v>0.18</v>
      </c>
      <c r="H100" s="214"/>
      <c r="I100" s="214"/>
      <c r="J100" s="214"/>
      <c r="K100" s="214"/>
      <c r="L100" s="214"/>
      <c r="M100" s="214"/>
      <c r="N100" s="216">
        <f t="shared" si="2"/>
        <v>0.18</v>
      </c>
      <c r="O100" s="216">
        <f t="shared" si="3"/>
        <v>7.3619631901840492</v>
      </c>
      <c r="P100" s="126"/>
      <c r="Q100" s="127"/>
    </row>
    <row r="101" spans="1:17" x14ac:dyDescent="0.2">
      <c r="A101" s="229"/>
      <c r="B101" s="129">
        <v>2015012112</v>
      </c>
      <c r="C101" s="124" t="s">
        <v>104</v>
      </c>
      <c r="D101" s="208">
        <v>0.15</v>
      </c>
      <c r="E101" s="208"/>
      <c r="F101" s="208"/>
      <c r="G101" s="208"/>
      <c r="H101" s="208">
        <v>0.1</v>
      </c>
      <c r="I101" s="208"/>
      <c r="J101" s="208"/>
      <c r="K101" s="208"/>
      <c r="L101" s="208"/>
      <c r="M101" s="208"/>
      <c r="N101" s="216">
        <f t="shared" si="2"/>
        <v>0.25</v>
      </c>
      <c r="O101" s="216">
        <f t="shared" si="3"/>
        <v>10.224948875255624</v>
      </c>
      <c r="P101" s="125"/>
      <c r="Q101" s="127"/>
    </row>
    <row r="102" spans="1:17" x14ac:dyDescent="0.2">
      <c r="A102" s="229"/>
      <c r="B102" s="129">
        <v>2015012129</v>
      </c>
      <c r="C102" s="124" t="s">
        <v>105</v>
      </c>
      <c r="D102" s="208">
        <v>0.15</v>
      </c>
      <c r="E102" s="208"/>
      <c r="F102" s="208"/>
      <c r="G102" s="208">
        <v>4.4999999999999998E-2</v>
      </c>
      <c r="H102" s="208"/>
      <c r="I102" s="208"/>
      <c r="J102" s="208"/>
      <c r="K102" s="208"/>
      <c r="L102" s="208"/>
      <c r="M102" s="208"/>
      <c r="N102" s="216">
        <f t="shared" si="2"/>
        <v>0.19500000000000001</v>
      </c>
      <c r="O102" s="216">
        <f t="shared" si="3"/>
        <v>7.9754601226993866</v>
      </c>
      <c r="P102" s="125"/>
      <c r="Q102" s="127"/>
    </row>
    <row r="103" spans="1:17" x14ac:dyDescent="0.2">
      <c r="A103" s="229"/>
      <c r="B103" s="129">
        <v>2015012130</v>
      </c>
      <c r="C103" s="124" t="s">
        <v>106</v>
      </c>
      <c r="D103" s="208">
        <v>0.12</v>
      </c>
      <c r="E103" s="208"/>
      <c r="F103" s="208">
        <v>0.6</v>
      </c>
      <c r="G103" s="208"/>
      <c r="H103" s="208"/>
      <c r="I103" s="208"/>
      <c r="J103" s="208"/>
      <c r="K103" s="208"/>
      <c r="L103" s="208"/>
      <c r="M103" s="208"/>
      <c r="N103" s="216">
        <f t="shared" si="2"/>
        <v>0.72</v>
      </c>
      <c r="O103" s="216">
        <f t="shared" si="3"/>
        <v>29.447852760736197</v>
      </c>
      <c r="P103" s="125"/>
      <c r="Q103" s="127"/>
    </row>
    <row r="104" spans="1:17" x14ac:dyDescent="0.2">
      <c r="A104" s="202">
        <v>20150122</v>
      </c>
      <c r="B104" s="132">
        <v>2015012219</v>
      </c>
      <c r="C104" s="130" t="s">
        <v>107</v>
      </c>
      <c r="D104" s="214"/>
      <c r="E104" s="214"/>
      <c r="F104" s="214"/>
      <c r="G104" s="214">
        <v>7.4999999999999997E-2</v>
      </c>
      <c r="H104" s="214"/>
      <c r="I104" s="214"/>
      <c r="J104" s="214"/>
      <c r="K104" s="214"/>
      <c r="L104" s="214"/>
      <c r="M104" s="214"/>
      <c r="N104" s="216">
        <f t="shared" si="2"/>
        <v>7.4999999999999997E-2</v>
      </c>
      <c r="O104" s="216">
        <f t="shared" si="3"/>
        <v>3.0674846625766872</v>
      </c>
      <c r="P104" s="130"/>
      <c r="Q104" s="131"/>
    </row>
    <row r="105" spans="1:17" x14ac:dyDescent="0.2">
      <c r="A105" s="229">
        <v>20160111</v>
      </c>
      <c r="B105" s="135">
        <v>2016011101</v>
      </c>
      <c r="C105" s="133" t="s">
        <v>108</v>
      </c>
      <c r="D105" s="214"/>
      <c r="E105" s="214"/>
      <c r="F105" s="214"/>
      <c r="G105" s="214">
        <v>3.5999999999999997E-2</v>
      </c>
      <c r="H105" s="214"/>
      <c r="I105" s="214"/>
      <c r="J105" s="214"/>
      <c r="K105" s="214"/>
      <c r="L105" s="214"/>
      <c r="M105" s="214"/>
      <c r="N105" s="216">
        <f t="shared" si="2"/>
        <v>3.5999999999999997E-2</v>
      </c>
      <c r="O105" s="216">
        <f t="shared" si="3"/>
        <v>1.4723926380368098</v>
      </c>
      <c r="P105" s="133"/>
      <c r="Q105" s="134"/>
    </row>
    <row r="106" spans="1:17" x14ac:dyDescent="0.2">
      <c r="A106" s="229"/>
      <c r="B106" s="135">
        <v>2016011103</v>
      </c>
      <c r="C106" s="133" t="s">
        <v>109</v>
      </c>
      <c r="D106" s="214">
        <v>0.24</v>
      </c>
      <c r="E106" s="214"/>
      <c r="F106" s="214"/>
      <c r="G106" s="214">
        <v>4.4999999999999998E-2</v>
      </c>
      <c r="H106" s="214"/>
      <c r="I106" s="214"/>
      <c r="J106" s="214"/>
      <c r="K106" s="214"/>
      <c r="L106" s="214"/>
      <c r="M106" s="214"/>
      <c r="N106" s="216">
        <f t="shared" si="2"/>
        <v>0.28499999999999998</v>
      </c>
      <c r="O106" s="216">
        <f t="shared" si="3"/>
        <v>11.656441717791409</v>
      </c>
      <c r="P106" s="133"/>
      <c r="Q106" s="134"/>
    </row>
    <row r="107" spans="1:17" x14ac:dyDescent="0.2">
      <c r="A107" s="229"/>
      <c r="B107" s="135">
        <v>2016011104</v>
      </c>
      <c r="C107" s="133" t="s">
        <v>110</v>
      </c>
      <c r="D107" s="214"/>
      <c r="E107" s="214"/>
      <c r="F107" s="214"/>
      <c r="G107" s="214">
        <v>2.7E-2</v>
      </c>
      <c r="H107" s="214"/>
      <c r="I107" s="214"/>
      <c r="J107" s="214"/>
      <c r="K107" s="214"/>
      <c r="L107" s="214"/>
      <c r="M107" s="214"/>
      <c r="N107" s="216">
        <f t="shared" si="2"/>
        <v>2.7E-2</v>
      </c>
      <c r="O107" s="216">
        <f t="shared" si="3"/>
        <v>1.1042944785276074</v>
      </c>
      <c r="P107" s="133"/>
      <c r="Q107" s="134"/>
    </row>
    <row r="108" spans="1:17" ht="18.75" x14ac:dyDescent="0.2">
      <c r="A108" s="229"/>
      <c r="B108" s="138" t="s">
        <v>111</v>
      </c>
      <c r="C108" s="137" t="s">
        <v>112</v>
      </c>
      <c r="D108" s="223"/>
      <c r="E108" s="223">
        <v>1.2</v>
      </c>
      <c r="F108" s="223"/>
      <c r="G108" s="223"/>
      <c r="H108" s="223"/>
      <c r="I108" s="223"/>
      <c r="J108" s="223"/>
      <c r="K108" s="223"/>
      <c r="L108" s="223"/>
      <c r="M108" s="223"/>
      <c r="N108" s="216">
        <f t="shared" si="2"/>
        <v>1.2</v>
      </c>
      <c r="O108" s="216">
        <f t="shared" si="3"/>
        <v>49.079754601226995</v>
      </c>
      <c r="P108" s="136"/>
      <c r="Q108" s="140"/>
    </row>
    <row r="109" spans="1:17" x14ac:dyDescent="0.2">
      <c r="A109" s="229"/>
      <c r="B109" s="139">
        <v>2016071226</v>
      </c>
      <c r="C109" s="136" t="s">
        <v>113</v>
      </c>
      <c r="D109" s="221"/>
      <c r="E109" s="221">
        <v>0.8</v>
      </c>
      <c r="F109" s="221"/>
      <c r="G109" s="221"/>
      <c r="H109" s="221"/>
      <c r="I109" s="221"/>
      <c r="J109" s="221"/>
      <c r="K109" s="221"/>
      <c r="L109" s="221"/>
      <c r="M109" s="221"/>
      <c r="N109" s="216">
        <f t="shared" si="2"/>
        <v>0.8</v>
      </c>
      <c r="O109" s="216">
        <f t="shared" si="3"/>
        <v>32.719836400817996</v>
      </c>
      <c r="P109" s="136"/>
      <c r="Q109" s="140"/>
    </row>
    <row r="110" spans="1:17" x14ac:dyDescent="0.2">
      <c r="A110" s="229">
        <v>20160112</v>
      </c>
      <c r="B110" s="144">
        <v>2016011201</v>
      </c>
      <c r="C110" s="141" t="s">
        <v>114</v>
      </c>
      <c r="D110" s="214"/>
      <c r="E110" s="214"/>
      <c r="F110" s="214"/>
      <c r="G110" s="214">
        <v>0.09</v>
      </c>
      <c r="H110" s="214"/>
      <c r="I110" s="214"/>
      <c r="J110" s="214"/>
      <c r="K110" s="214"/>
      <c r="L110" s="214"/>
      <c r="M110" s="214"/>
      <c r="N110" s="216">
        <f t="shared" si="2"/>
        <v>0.09</v>
      </c>
      <c r="O110" s="216">
        <f t="shared" si="3"/>
        <v>3.6809815950920246</v>
      </c>
      <c r="P110" s="141"/>
      <c r="Q110" s="143"/>
    </row>
    <row r="111" spans="1:17" x14ac:dyDescent="0.2">
      <c r="A111" s="229"/>
      <c r="B111" s="144">
        <v>2016011202</v>
      </c>
      <c r="C111" s="141" t="s">
        <v>115</v>
      </c>
      <c r="D111" s="214"/>
      <c r="E111" s="214"/>
      <c r="F111" s="214"/>
      <c r="G111" s="214">
        <v>0.12</v>
      </c>
      <c r="H111" s="214"/>
      <c r="I111" s="214"/>
      <c r="J111" s="214"/>
      <c r="K111" s="214"/>
      <c r="L111" s="214"/>
      <c r="M111" s="214"/>
      <c r="N111" s="216">
        <f t="shared" si="2"/>
        <v>0.12</v>
      </c>
      <c r="O111" s="216">
        <f t="shared" si="3"/>
        <v>4.9079754601226995</v>
      </c>
      <c r="P111" s="141"/>
      <c r="Q111" s="143"/>
    </row>
    <row r="112" spans="1:17" x14ac:dyDescent="0.2">
      <c r="A112" s="229"/>
      <c r="B112" s="144">
        <v>2016011203</v>
      </c>
      <c r="C112" s="141" t="s">
        <v>116</v>
      </c>
      <c r="D112" s="214"/>
      <c r="E112" s="214"/>
      <c r="F112" s="214"/>
      <c r="G112" s="214">
        <v>0.09</v>
      </c>
      <c r="H112" s="214"/>
      <c r="I112" s="214"/>
      <c r="J112" s="214"/>
      <c r="K112" s="214"/>
      <c r="L112" s="214"/>
      <c r="M112" s="214"/>
      <c r="N112" s="216">
        <f t="shared" si="2"/>
        <v>0.09</v>
      </c>
      <c r="O112" s="216">
        <f t="shared" si="3"/>
        <v>3.6809815950920246</v>
      </c>
      <c r="P112" s="141"/>
      <c r="Q112" s="143"/>
    </row>
    <row r="113" spans="1:17" x14ac:dyDescent="0.2">
      <c r="A113" s="229"/>
      <c r="B113" s="144">
        <v>2016011220</v>
      </c>
      <c r="C113" s="141" t="s">
        <v>117</v>
      </c>
      <c r="D113" s="214">
        <v>0.23</v>
      </c>
      <c r="E113" s="214"/>
      <c r="F113" s="214"/>
      <c r="G113" s="214">
        <v>4.4999999999999998E-2</v>
      </c>
      <c r="H113" s="214"/>
      <c r="I113" s="214"/>
      <c r="J113" s="214"/>
      <c r="K113" s="214"/>
      <c r="L113" s="214"/>
      <c r="M113" s="214"/>
      <c r="N113" s="216">
        <f t="shared" si="2"/>
        <v>0.27500000000000002</v>
      </c>
      <c r="O113" s="216">
        <f t="shared" si="3"/>
        <v>11.247443762781188</v>
      </c>
      <c r="P113" s="141"/>
      <c r="Q113" s="143"/>
    </row>
    <row r="114" spans="1:17" x14ac:dyDescent="0.2">
      <c r="A114" s="229"/>
      <c r="B114" s="145">
        <v>2016011224</v>
      </c>
      <c r="C114" s="142" t="s">
        <v>118</v>
      </c>
      <c r="D114" s="215">
        <v>0.47</v>
      </c>
      <c r="E114" s="215"/>
      <c r="F114" s="215"/>
      <c r="G114" s="215"/>
      <c r="H114" s="215"/>
      <c r="I114" s="215"/>
      <c r="J114" s="215"/>
      <c r="K114" s="215"/>
      <c r="L114" s="215"/>
      <c r="M114" s="215"/>
      <c r="N114" s="216">
        <f t="shared" si="2"/>
        <v>0.47</v>
      </c>
      <c r="O114" s="216">
        <f t="shared" si="3"/>
        <v>19.222903885480573</v>
      </c>
      <c r="P114" s="142"/>
      <c r="Q114" s="143"/>
    </row>
    <row r="115" spans="1:17" ht="28.5" x14ac:dyDescent="0.2">
      <c r="A115" s="229"/>
      <c r="B115" s="148" t="s">
        <v>119</v>
      </c>
      <c r="C115" s="147" t="s">
        <v>120</v>
      </c>
      <c r="D115" s="223"/>
      <c r="E115" s="223">
        <v>0.8</v>
      </c>
      <c r="F115" s="223"/>
      <c r="G115" s="223"/>
      <c r="H115" s="223"/>
      <c r="I115" s="223"/>
      <c r="J115" s="223"/>
      <c r="K115" s="223"/>
      <c r="L115" s="223"/>
      <c r="M115" s="223"/>
      <c r="N115" s="216">
        <f t="shared" si="2"/>
        <v>0.8</v>
      </c>
      <c r="O115" s="216">
        <f t="shared" si="3"/>
        <v>32.719836400817996</v>
      </c>
      <c r="P115" s="146"/>
      <c r="Q115" s="149"/>
    </row>
    <row r="116" spans="1:17" s="206" customFormat="1" ht="18.75" x14ac:dyDescent="0.2">
      <c r="A116" s="230">
        <v>20160113</v>
      </c>
      <c r="B116" s="188">
        <v>2016011316</v>
      </c>
      <c r="C116" s="223" t="s">
        <v>198</v>
      </c>
      <c r="D116" s="223">
        <v>0.3</v>
      </c>
      <c r="E116" s="223"/>
      <c r="F116" s="223"/>
      <c r="G116" s="223"/>
      <c r="H116" s="223"/>
      <c r="I116" s="223"/>
      <c r="J116" s="223"/>
      <c r="K116" s="223"/>
      <c r="L116" s="223"/>
      <c r="M116" s="223"/>
      <c r="N116" s="216">
        <f t="shared" si="2"/>
        <v>0.3</v>
      </c>
      <c r="O116" s="216">
        <f t="shared" si="3"/>
        <v>12.269938650306749</v>
      </c>
      <c r="P116" s="221"/>
      <c r="Q116" s="190"/>
    </row>
    <row r="117" spans="1:17" x14ac:dyDescent="0.2">
      <c r="A117" s="231"/>
      <c r="B117" s="154">
        <v>2016011303</v>
      </c>
      <c r="C117" s="151" t="s">
        <v>121</v>
      </c>
      <c r="D117" s="215">
        <v>0.3</v>
      </c>
      <c r="E117" s="215"/>
      <c r="F117" s="215"/>
      <c r="G117" s="215">
        <v>0.06</v>
      </c>
      <c r="H117" s="215"/>
      <c r="I117" s="215"/>
      <c r="J117" s="215"/>
      <c r="K117" s="215"/>
      <c r="L117" s="215"/>
      <c r="M117" s="215"/>
      <c r="N117" s="216">
        <f t="shared" si="2"/>
        <v>0.36</v>
      </c>
      <c r="O117" s="216">
        <f t="shared" si="3"/>
        <v>14.723926380368098</v>
      </c>
      <c r="P117" s="151"/>
      <c r="Q117" s="152"/>
    </row>
    <row r="118" spans="1:17" x14ac:dyDescent="0.2">
      <c r="A118" s="231"/>
      <c r="B118" s="153">
        <v>2016011311</v>
      </c>
      <c r="C118" s="150" t="s">
        <v>122</v>
      </c>
      <c r="D118" s="214"/>
      <c r="E118" s="214"/>
      <c r="F118" s="214"/>
      <c r="G118" s="214">
        <v>0.03</v>
      </c>
      <c r="H118" s="214"/>
      <c r="I118" s="214"/>
      <c r="J118" s="214"/>
      <c r="K118" s="214"/>
      <c r="L118" s="214"/>
      <c r="M118" s="214"/>
      <c r="N118" s="216">
        <f t="shared" si="2"/>
        <v>0.03</v>
      </c>
      <c r="O118" s="216">
        <f t="shared" si="3"/>
        <v>1.2269938650306749</v>
      </c>
      <c r="P118" s="150"/>
      <c r="Q118" s="152"/>
    </row>
    <row r="119" spans="1:17" x14ac:dyDescent="0.2">
      <c r="A119" s="231"/>
      <c r="B119" s="153">
        <v>2016011328</v>
      </c>
      <c r="C119" s="150" t="s">
        <v>123</v>
      </c>
      <c r="D119" s="214">
        <v>0.23</v>
      </c>
      <c r="E119" s="214"/>
      <c r="F119" s="214"/>
      <c r="G119" s="214">
        <v>4.4999999999999998E-2</v>
      </c>
      <c r="H119" s="214"/>
      <c r="I119" s="214"/>
      <c r="J119" s="214"/>
      <c r="K119" s="214"/>
      <c r="L119" s="214"/>
      <c r="M119" s="214"/>
      <c r="N119" s="216">
        <f t="shared" si="2"/>
        <v>0.27500000000000002</v>
      </c>
      <c r="O119" s="216">
        <f t="shared" si="3"/>
        <v>11.247443762781188</v>
      </c>
      <c r="P119" s="150"/>
      <c r="Q119" s="152"/>
    </row>
    <row r="120" spans="1:17" x14ac:dyDescent="0.2">
      <c r="A120" s="231"/>
      <c r="B120" s="153">
        <v>2016011329</v>
      </c>
      <c r="C120" s="150" t="s">
        <v>124</v>
      </c>
      <c r="D120" s="214"/>
      <c r="E120" s="214"/>
      <c r="F120" s="214"/>
      <c r="G120" s="214">
        <v>4.4999999999999998E-2</v>
      </c>
      <c r="H120" s="214"/>
      <c r="I120" s="214"/>
      <c r="J120" s="214"/>
      <c r="K120" s="214"/>
      <c r="L120" s="214"/>
      <c r="M120" s="214"/>
      <c r="N120" s="216">
        <f t="shared" si="2"/>
        <v>4.4999999999999998E-2</v>
      </c>
      <c r="O120" s="216">
        <f t="shared" si="3"/>
        <v>1.8404907975460123</v>
      </c>
      <c r="P120" s="150"/>
      <c r="Q120" s="152"/>
    </row>
    <row r="121" spans="1:17" ht="18.75" x14ac:dyDescent="0.2">
      <c r="A121" s="231"/>
      <c r="B121" s="158" t="s">
        <v>125</v>
      </c>
      <c r="C121" s="159" t="s">
        <v>126</v>
      </c>
      <c r="D121" s="224"/>
      <c r="E121" s="224">
        <v>0.8</v>
      </c>
      <c r="F121" s="224"/>
      <c r="G121" s="224"/>
      <c r="H121" s="224"/>
      <c r="I121" s="224"/>
      <c r="J121" s="224"/>
      <c r="K121" s="224"/>
      <c r="L121" s="224"/>
      <c r="M121" s="224"/>
      <c r="N121" s="216">
        <f t="shared" si="2"/>
        <v>0.8</v>
      </c>
      <c r="O121" s="216">
        <f t="shared" si="3"/>
        <v>32.719836400817996</v>
      </c>
      <c r="P121" s="155"/>
      <c r="Q121" s="160"/>
    </row>
    <row r="122" spans="1:17" ht="18.75" x14ac:dyDescent="0.2">
      <c r="A122" s="232"/>
      <c r="B122" s="156" t="s">
        <v>127</v>
      </c>
      <c r="C122" s="157" t="s">
        <v>128</v>
      </c>
      <c r="D122" s="223"/>
      <c r="E122" s="223">
        <v>0.8</v>
      </c>
      <c r="F122" s="223"/>
      <c r="G122" s="223"/>
      <c r="H122" s="223"/>
      <c r="I122" s="223"/>
      <c r="J122" s="223"/>
      <c r="K122" s="223"/>
      <c r="L122" s="223"/>
      <c r="M122" s="223"/>
      <c r="N122" s="216">
        <f t="shared" si="2"/>
        <v>0.8</v>
      </c>
      <c r="O122" s="216">
        <f t="shared" si="3"/>
        <v>32.719836400817996</v>
      </c>
      <c r="P122" s="155"/>
      <c r="Q122" s="160"/>
    </row>
    <row r="123" spans="1:17" x14ac:dyDescent="0.2">
      <c r="A123" s="229">
        <v>20160114</v>
      </c>
      <c r="B123" s="169">
        <v>2016011411</v>
      </c>
      <c r="C123" s="166" t="s">
        <v>129</v>
      </c>
      <c r="D123" s="215">
        <v>0.23</v>
      </c>
      <c r="E123" s="215"/>
      <c r="F123" s="215"/>
      <c r="G123" s="215"/>
      <c r="H123" s="215"/>
      <c r="I123" s="215"/>
      <c r="J123" s="215"/>
      <c r="K123" s="215"/>
      <c r="L123" s="215"/>
      <c r="M123" s="215"/>
      <c r="N123" s="216">
        <f t="shared" si="2"/>
        <v>0.23</v>
      </c>
      <c r="O123" s="216">
        <f t="shared" si="3"/>
        <v>9.406952965235174</v>
      </c>
      <c r="P123" s="166"/>
      <c r="Q123" s="167"/>
    </row>
    <row r="124" spans="1:17" x14ac:dyDescent="0.2">
      <c r="A124" s="229"/>
      <c r="B124" s="169">
        <v>2016011414</v>
      </c>
      <c r="C124" s="166" t="s">
        <v>130</v>
      </c>
      <c r="D124" s="215">
        <v>0.23</v>
      </c>
      <c r="E124" s="215"/>
      <c r="F124" s="215"/>
      <c r="G124" s="215"/>
      <c r="H124" s="215"/>
      <c r="I124" s="215"/>
      <c r="J124" s="215"/>
      <c r="K124" s="215"/>
      <c r="L124" s="215"/>
      <c r="M124" s="215"/>
      <c r="N124" s="216">
        <f t="shared" si="2"/>
        <v>0.23</v>
      </c>
      <c r="O124" s="216">
        <f t="shared" si="3"/>
        <v>9.406952965235174</v>
      </c>
      <c r="P124" s="166"/>
      <c r="Q124" s="167"/>
    </row>
    <row r="125" spans="1:17" x14ac:dyDescent="0.2">
      <c r="A125" s="229"/>
      <c r="B125" s="168">
        <v>2016011415</v>
      </c>
      <c r="C125" s="165" t="s">
        <v>131</v>
      </c>
      <c r="D125" s="214"/>
      <c r="E125" s="214"/>
      <c r="F125" s="214"/>
      <c r="G125" s="214">
        <v>2.7E-2</v>
      </c>
      <c r="H125" s="214"/>
      <c r="I125" s="214"/>
      <c r="J125" s="214"/>
      <c r="K125" s="214"/>
      <c r="L125" s="214"/>
      <c r="M125" s="214"/>
      <c r="N125" s="216">
        <f t="shared" si="2"/>
        <v>2.7E-2</v>
      </c>
      <c r="O125" s="216">
        <f t="shared" si="3"/>
        <v>1.1042944785276074</v>
      </c>
      <c r="P125" s="165"/>
      <c r="Q125" s="167"/>
    </row>
    <row r="126" spans="1:17" x14ac:dyDescent="0.2">
      <c r="A126" s="229"/>
      <c r="B126" s="168">
        <v>2016011416</v>
      </c>
      <c r="C126" s="165" t="s">
        <v>132</v>
      </c>
      <c r="D126" s="214"/>
      <c r="E126" s="214"/>
      <c r="F126" s="214"/>
      <c r="G126" s="214">
        <v>4.4999999999999998E-2</v>
      </c>
      <c r="H126" s="214"/>
      <c r="I126" s="214"/>
      <c r="J126" s="214"/>
      <c r="K126" s="214"/>
      <c r="L126" s="214"/>
      <c r="M126" s="214"/>
      <c r="N126" s="216">
        <f t="shared" si="2"/>
        <v>4.4999999999999998E-2</v>
      </c>
      <c r="O126" s="216">
        <f t="shared" si="3"/>
        <v>1.8404907975460123</v>
      </c>
      <c r="P126" s="165"/>
      <c r="Q126" s="167"/>
    </row>
    <row r="127" spans="1:17" x14ac:dyDescent="0.2">
      <c r="A127" s="229"/>
      <c r="B127" s="170">
        <v>2016011418</v>
      </c>
      <c r="C127" s="163" t="s">
        <v>133</v>
      </c>
      <c r="D127" s="208">
        <v>0.23</v>
      </c>
      <c r="E127" s="208"/>
      <c r="F127" s="208"/>
      <c r="G127" s="208">
        <v>0.09</v>
      </c>
      <c r="H127" s="208"/>
      <c r="I127" s="208"/>
      <c r="J127" s="208"/>
      <c r="K127" s="208"/>
      <c r="L127" s="208"/>
      <c r="M127" s="208"/>
      <c r="N127" s="216">
        <f t="shared" si="2"/>
        <v>0.32</v>
      </c>
      <c r="O127" s="216">
        <f t="shared" si="3"/>
        <v>13.087934560327199</v>
      </c>
      <c r="P127" s="164"/>
      <c r="Q127" s="167"/>
    </row>
    <row r="128" spans="1:17" x14ac:dyDescent="0.2">
      <c r="A128" s="229"/>
      <c r="B128" s="168">
        <v>2016011422</v>
      </c>
      <c r="C128" s="165" t="s">
        <v>134</v>
      </c>
      <c r="D128" s="214"/>
      <c r="E128" s="214"/>
      <c r="F128" s="214"/>
      <c r="G128" s="214">
        <v>4.4999999999999998E-2</v>
      </c>
      <c r="H128" s="214"/>
      <c r="I128" s="214"/>
      <c r="J128" s="214"/>
      <c r="K128" s="214"/>
      <c r="L128" s="214"/>
      <c r="M128" s="214"/>
      <c r="N128" s="216">
        <f t="shared" si="2"/>
        <v>4.4999999999999998E-2</v>
      </c>
      <c r="O128" s="216">
        <f t="shared" si="3"/>
        <v>1.8404907975460123</v>
      </c>
      <c r="P128" s="165"/>
      <c r="Q128" s="167"/>
    </row>
    <row r="129" spans="1:17" x14ac:dyDescent="0.2">
      <c r="A129" s="229"/>
      <c r="B129" s="170">
        <v>2016011424</v>
      </c>
      <c r="C129" s="161" t="s">
        <v>135</v>
      </c>
      <c r="D129" s="207">
        <v>0.23</v>
      </c>
      <c r="E129" s="207"/>
      <c r="F129" s="207"/>
      <c r="G129" s="207"/>
      <c r="H129" s="207"/>
      <c r="I129" s="207"/>
      <c r="J129" s="207"/>
      <c r="K129" s="207"/>
      <c r="L129" s="207"/>
      <c r="M129" s="207"/>
      <c r="N129" s="216">
        <f t="shared" si="2"/>
        <v>0.23</v>
      </c>
      <c r="O129" s="216">
        <f t="shared" si="3"/>
        <v>9.406952965235174</v>
      </c>
      <c r="P129" s="162"/>
      <c r="Q129" s="167"/>
    </row>
    <row r="130" spans="1:17" x14ac:dyDescent="0.2">
      <c r="A130" s="229"/>
      <c r="B130" s="168">
        <v>2016011409</v>
      </c>
      <c r="C130" s="165" t="s">
        <v>136</v>
      </c>
      <c r="D130" s="214"/>
      <c r="E130" s="214"/>
      <c r="F130" s="214"/>
      <c r="G130" s="214">
        <v>0.12</v>
      </c>
      <c r="H130" s="214"/>
      <c r="I130" s="214"/>
      <c r="J130" s="214"/>
      <c r="K130" s="214"/>
      <c r="L130" s="214"/>
      <c r="M130" s="214"/>
      <c r="N130" s="216">
        <f t="shared" si="2"/>
        <v>0.12</v>
      </c>
      <c r="O130" s="216">
        <f t="shared" si="3"/>
        <v>4.9079754601226995</v>
      </c>
      <c r="P130" s="165"/>
      <c r="Q130" s="167"/>
    </row>
    <row r="131" spans="1:17" x14ac:dyDescent="0.2">
      <c r="A131" s="229">
        <v>20160115</v>
      </c>
      <c r="B131" s="175">
        <v>2016011512</v>
      </c>
      <c r="C131" s="173" t="s">
        <v>137</v>
      </c>
      <c r="D131" s="214"/>
      <c r="E131" s="214"/>
      <c r="F131" s="214"/>
      <c r="G131" s="214">
        <v>2.7E-2</v>
      </c>
      <c r="H131" s="214"/>
      <c r="I131" s="214"/>
      <c r="J131" s="214"/>
      <c r="K131" s="214"/>
      <c r="L131" s="214"/>
      <c r="M131" s="214"/>
      <c r="N131" s="216">
        <f t="shared" ref="N131:N162" si="4">D131+E131+F131+G131+H131+I131+J131+K131+L131+M131</f>
        <v>2.7E-2</v>
      </c>
      <c r="O131" s="216">
        <f t="shared" ref="O131:O162" si="5">N131*100/2.445</f>
        <v>1.1042944785276074</v>
      </c>
      <c r="P131" s="174"/>
      <c r="Q131" s="174"/>
    </row>
    <row r="132" spans="1:17" x14ac:dyDescent="0.2">
      <c r="A132" s="229"/>
      <c r="B132" s="176">
        <v>2016011517</v>
      </c>
      <c r="C132" s="171" t="s">
        <v>138</v>
      </c>
      <c r="D132" s="208">
        <v>0.3</v>
      </c>
      <c r="E132" s="208"/>
      <c r="F132" s="208"/>
      <c r="G132" s="208"/>
      <c r="H132" s="208"/>
      <c r="I132" s="208"/>
      <c r="J132" s="208"/>
      <c r="K132" s="208"/>
      <c r="L132" s="208"/>
      <c r="M132" s="208"/>
      <c r="N132" s="216">
        <f t="shared" si="4"/>
        <v>0.3</v>
      </c>
      <c r="O132" s="216">
        <f t="shared" si="5"/>
        <v>12.269938650306749</v>
      </c>
      <c r="P132" s="173"/>
      <c r="Q132" s="174"/>
    </row>
    <row r="133" spans="1:17" x14ac:dyDescent="0.2">
      <c r="A133" s="229"/>
      <c r="B133" s="175">
        <v>2016011525</v>
      </c>
      <c r="C133" s="173" t="s">
        <v>139</v>
      </c>
      <c r="D133" s="214"/>
      <c r="E133" s="214"/>
      <c r="F133" s="214"/>
      <c r="G133" s="214">
        <v>0.10199999999999999</v>
      </c>
      <c r="H133" s="214"/>
      <c r="I133" s="214"/>
      <c r="J133" s="214"/>
      <c r="K133" s="214"/>
      <c r="L133" s="214"/>
      <c r="M133" s="214"/>
      <c r="N133" s="216">
        <f t="shared" si="4"/>
        <v>0.10199999999999999</v>
      </c>
      <c r="O133" s="216">
        <f t="shared" si="5"/>
        <v>4.1717791411042944</v>
      </c>
      <c r="P133" s="172"/>
      <c r="Q133" s="174"/>
    </row>
    <row r="134" spans="1:17" x14ac:dyDescent="0.2">
      <c r="A134" s="229"/>
      <c r="B134" s="175">
        <v>2016011513</v>
      </c>
      <c r="C134" s="173" t="s">
        <v>140</v>
      </c>
      <c r="D134" s="214"/>
      <c r="E134" s="214"/>
      <c r="F134" s="214"/>
      <c r="G134" s="214">
        <v>0.09</v>
      </c>
      <c r="H134" s="214"/>
      <c r="I134" s="214"/>
      <c r="J134" s="214"/>
      <c r="K134" s="214"/>
      <c r="L134" s="214"/>
      <c r="M134" s="214"/>
      <c r="N134" s="216">
        <f t="shared" si="4"/>
        <v>0.09</v>
      </c>
      <c r="O134" s="216">
        <f t="shared" si="5"/>
        <v>3.6809815950920246</v>
      </c>
      <c r="P134" s="173"/>
      <c r="Q134" s="174"/>
    </row>
    <row r="135" spans="1:17" x14ac:dyDescent="0.2">
      <c r="A135" s="229"/>
      <c r="B135" s="175">
        <v>2016011526</v>
      </c>
      <c r="C135" s="173" t="s">
        <v>141</v>
      </c>
      <c r="D135" s="214"/>
      <c r="E135" s="214"/>
      <c r="F135" s="214"/>
      <c r="G135" s="214">
        <v>4.4999999999999998E-2</v>
      </c>
      <c r="H135" s="214"/>
      <c r="I135" s="214"/>
      <c r="J135" s="214"/>
      <c r="K135" s="214"/>
      <c r="L135" s="214"/>
      <c r="M135" s="214"/>
      <c r="N135" s="216">
        <f t="shared" si="4"/>
        <v>4.4999999999999998E-2</v>
      </c>
      <c r="O135" s="216">
        <f t="shared" si="5"/>
        <v>1.8404907975460123</v>
      </c>
      <c r="P135" s="173"/>
      <c r="Q135" s="174"/>
    </row>
    <row r="136" spans="1:17" x14ac:dyDescent="0.2">
      <c r="A136" s="229"/>
      <c r="B136" s="175">
        <v>2016011527</v>
      </c>
      <c r="C136" s="173" t="s">
        <v>142</v>
      </c>
      <c r="D136" s="214"/>
      <c r="E136" s="214"/>
      <c r="F136" s="214"/>
      <c r="G136" s="214">
        <v>4.4999999999999998E-2</v>
      </c>
      <c r="H136" s="214"/>
      <c r="I136" s="214"/>
      <c r="J136" s="214"/>
      <c r="K136" s="214"/>
      <c r="L136" s="214"/>
      <c r="M136" s="214"/>
      <c r="N136" s="216">
        <f t="shared" si="4"/>
        <v>4.4999999999999998E-2</v>
      </c>
      <c r="O136" s="216">
        <f t="shared" si="5"/>
        <v>1.8404907975460123</v>
      </c>
      <c r="P136" s="173"/>
      <c r="Q136" s="174"/>
    </row>
    <row r="137" spans="1:17" x14ac:dyDescent="0.2">
      <c r="A137" s="229"/>
      <c r="B137" s="184">
        <v>2016011605</v>
      </c>
      <c r="C137" s="177" t="s">
        <v>143</v>
      </c>
      <c r="D137" s="208">
        <v>0.4</v>
      </c>
      <c r="E137" s="208"/>
      <c r="F137" s="208"/>
      <c r="G137" s="208">
        <v>7.4999999999999997E-2</v>
      </c>
      <c r="H137" s="208"/>
      <c r="I137" s="208">
        <v>1.2</v>
      </c>
      <c r="J137" s="208"/>
      <c r="K137" s="208"/>
      <c r="L137" s="208"/>
      <c r="M137" s="208"/>
      <c r="N137" s="216">
        <f t="shared" si="4"/>
        <v>1.675</v>
      </c>
      <c r="O137" s="216">
        <f t="shared" si="5"/>
        <v>68.507157464212682</v>
      </c>
      <c r="P137" s="173"/>
      <c r="Q137" s="174"/>
    </row>
    <row r="138" spans="1:17" x14ac:dyDescent="0.2">
      <c r="A138" s="202"/>
      <c r="B138" s="182">
        <v>2016011606</v>
      </c>
      <c r="C138" s="179" t="s">
        <v>144</v>
      </c>
      <c r="D138" s="214"/>
      <c r="E138" s="214"/>
      <c r="F138" s="214"/>
      <c r="G138" s="214">
        <v>0.06</v>
      </c>
      <c r="H138" s="214"/>
      <c r="I138" s="214"/>
      <c r="J138" s="214"/>
      <c r="K138" s="214"/>
      <c r="L138" s="214"/>
      <c r="M138" s="214"/>
      <c r="N138" s="216">
        <f t="shared" si="4"/>
        <v>0.06</v>
      </c>
      <c r="O138" s="216">
        <f t="shared" si="5"/>
        <v>2.4539877300613497</v>
      </c>
      <c r="P138" s="178"/>
      <c r="Q138" s="181"/>
    </row>
    <row r="139" spans="1:17" x14ac:dyDescent="0.2">
      <c r="A139" s="229">
        <v>20160116</v>
      </c>
      <c r="B139" s="182">
        <v>2016011607</v>
      </c>
      <c r="C139" s="179" t="s">
        <v>145</v>
      </c>
      <c r="D139" s="214"/>
      <c r="E139" s="214"/>
      <c r="F139" s="214"/>
      <c r="G139" s="214">
        <v>4.4999999999999998E-2</v>
      </c>
      <c r="H139" s="214"/>
      <c r="I139" s="214"/>
      <c r="J139" s="214"/>
      <c r="K139" s="214"/>
      <c r="L139" s="214"/>
      <c r="M139" s="214"/>
      <c r="N139" s="216">
        <f t="shared" si="4"/>
        <v>4.4999999999999998E-2</v>
      </c>
      <c r="O139" s="216">
        <f t="shared" si="5"/>
        <v>1.8404907975460123</v>
      </c>
      <c r="P139" s="179"/>
      <c r="Q139" s="181"/>
    </row>
    <row r="140" spans="1:17" x14ac:dyDescent="0.2">
      <c r="A140" s="229"/>
      <c r="B140" s="184">
        <v>2016011611</v>
      </c>
      <c r="C140" s="177" t="s">
        <v>146</v>
      </c>
      <c r="D140" s="208">
        <v>0.17</v>
      </c>
      <c r="E140" s="208"/>
      <c r="F140" s="208"/>
      <c r="G140" s="208">
        <v>0.09</v>
      </c>
      <c r="H140" s="208"/>
      <c r="I140" s="208"/>
      <c r="J140" s="208"/>
      <c r="K140" s="208"/>
      <c r="L140" s="208"/>
      <c r="M140" s="208"/>
      <c r="N140" s="216">
        <f t="shared" si="4"/>
        <v>0.26</v>
      </c>
      <c r="O140" s="216">
        <f t="shared" si="5"/>
        <v>10.633946830265849</v>
      </c>
      <c r="P140" s="179"/>
      <c r="Q140" s="181"/>
    </row>
    <row r="141" spans="1:17" x14ac:dyDescent="0.2">
      <c r="A141" s="229"/>
      <c r="B141" s="183">
        <v>2016011630</v>
      </c>
      <c r="C141" s="180" t="s">
        <v>147</v>
      </c>
      <c r="D141" s="215">
        <v>0.17</v>
      </c>
      <c r="E141" s="215"/>
      <c r="F141" s="215"/>
      <c r="G141" s="215">
        <v>2.7E-2</v>
      </c>
      <c r="H141" s="215"/>
      <c r="I141" s="215"/>
      <c r="J141" s="215"/>
      <c r="K141" s="215"/>
      <c r="L141" s="215"/>
      <c r="M141" s="215"/>
      <c r="N141" s="216">
        <f t="shared" si="4"/>
        <v>0.19700000000000001</v>
      </c>
      <c r="O141" s="216">
        <f t="shared" si="5"/>
        <v>8.0572597137014323</v>
      </c>
      <c r="P141" s="178"/>
      <c r="Q141" s="181"/>
    </row>
    <row r="142" spans="1:17" x14ac:dyDescent="0.2">
      <c r="A142" s="229"/>
      <c r="B142" s="182">
        <v>2016011608</v>
      </c>
      <c r="C142" s="179" t="s">
        <v>148</v>
      </c>
      <c r="D142" s="214"/>
      <c r="E142" s="214"/>
      <c r="F142" s="214"/>
      <c r="G142" s="214">
        <v>4.4999999999999998E-2</v>
      </c>
      <c r="H142" s="214"/>
      <c r="I142" s="214"/>
      <c r="J142" s="214"/>
      <c r="K142" s="214"/>
      <c r="L142" s="214"/>
      <c r="M142" s="214"/>
      <c r="N142" s="216">
        <f t="shared" si="4"/>
        <v>4.4999999999999998E-2</v>
      </c>
      <c r="O142" s="216">
        <f t="shared" si="5"/>
        <v>1.8404907975460123</v>
      </c>
      <c r="P142" s="180"/>
      <c r="Q142" s="181"/>
    </row>
    <row r="143" spans="1:17" ht="18.75" x14ac:dyDescent="0.2">
      <c r="A143" s="229"/>
      <c r="B143" s="188" t="s">
        <v>149</v>
      </c>
      <c r="C143" s="189" t="s">
        <v>150</v>
      </c>
      <c r="D143" s="224"/>
      <c r="E143" s="224">
        <v>1.2</v>
      </c>
      <c r="F143" s="224"/>
      <c r="G143" s="224"/>
      <c r="H143" s="224"/>
      <c r="I143" s="224"/>
      <c r="J143" s="224"/>
      <c r="K143" s="224"/>
      <c r="L143" s="224"/>
      <c r="M143" s="224"/>
      <c r="N143" s="216">
        <f t="shared" si="4"/>
        <v>1.2</v>
      </c>
      <c r="O143" s="216">
        <f t="shared" si="5"/>
        <v>49.079754601226995</v>
      </c>
      <c r="P143" s="179"/>
      <c r="Q143" s="181"/>
    </row>
    <row r="144" spans="1:17" ht="18.75" x14ac:dyDescent="0.2">
      <c r="A144" s="229"/>
      <c r="B144" s="186" t="s">
        <v>151</v>
      </c>
      <c r="C144" s="189" t="s">
        <v>152</v>
      </c>
      <c r="D144" s="224"/>
      <c r="E144" s="224">
        <v>0.6</v>
      </c>
      <c r="F144" s="224"/>
      <c r="G144" s="224"/>
      <c r="H144" s="224"/>
      <c r="I144" s="224"/>
      <c r="J144" s="224"/>
      <c r="K144" s="224"/>
      <c r="L144" s="224"/>
      <c r="M144" s="224"/>
      <c r="N144" s="216">
        <f t="shared" si="4"/>
        <v>0.6</v>
      </c>
      <c r="O144" s="216">
        <f t="shared" si="5"/>
        <v>24.539877300613497</v>
      </c>
      <c r="P144" s="185"/>
      <c r="Q144" s="190"/>
    </row>
    <row r="145" spans="1:17" ht="18.75" x14ac:dyDescent="0.2">
      <c r="A145" s="229"/>
      <c r="B145" s="188" t="s">
        <v>153</v>
      </c>
      <c r="C145" s="187" t="s">
        <v>154</v>
      </c>
      <c r="D145" s="223"/>
      <c r="E145" s="223">
        <v>1.2</v>
      </c>
      <c r="F145" s="223"/>
      <c r="G145" s="223"/>
      <c r="H145" s="223"/>
      <c r="I145" s="223"/>
      <c r="J145" s="223"/>
      <c r="K145" s="223"/>
      <c r="L145" s="223"/>
      <c r="M145" s="223"/>
      <c r="N145" s="216">
        <f t="shared" si="4"/>
        <v>1.2</v>
      </c>
      <c r="O145" s="216">
        <f t="shared" si="5"/>
        <v>49.079754601226995</v>
      </c>
      <c r="P145" s="185"/>
      <c r="Q145" s="190"/>
    </row>
    <row r="146" spans="1:17" ht="37.5" x14ac:dyDescent="0.2">
      <c r="A146" s="229"/>
      <c r="B146" s="188">
        <v>2016011702</v>
      </c>
      <c r="C146" s="226" t="s">
        <v>183</v>
      </c>
      <c r="D146" s="226"/>
      <c r="E146" s="223">
        <v>1.6</v>
      </c>
      <c r="F146" s="223"/>
      <c r="G146" s="223">
        <v>2.7E-2</v>
      </c>
      <c r="H146" s="223"/>
      <c r="I146" s="223"/>
      <c r="J146" s="223"/>
      <c r="K146" s="223"/>
      <c r="L146" s="223"/>
      <c r="M146" s="223"/>
      <c r="N146" s="216">
        <f t="shared" si="4"/>
        <v>1.627</v>
      </c>
      <c r="O146" s="216">
        <f t="shared" si="5"/>
        <v>66.543967280163599</v>
      </c>
      <c r="P146" s="185"/>
      <c r="Q146" s="190"/>
    </row>
    <row r="147" spans="1:17" s="206" customFormat="1" ht="25.15" customHeight="1" x14ac:dyDescent="0.2">
      <c r="A147" s="230">
        <v>20160117</v>
      </c>
      <c r="B147" s="193">
        <v>2016011714</v>
      </c>
      <c r="C147" s="191" t="s">
        <v>155</v>
      </c>
      <c r="D147" s="214"/>
      <c r="E147" s="214"/>
      <c r="F147" s="214"/>
      <c r="G147" s="214">
        <v>0.03</v>
      </c>
      <c r="H147" s="214"/>
      <c r="I147" s="214"/>
      <c r="J147" s="214"/>
      <c r="K147" s="214"/>
      <c r="L147" s="214"/>
      <c r="M147" s="214"/>
      <c r="N147" s="216">
        <f t="shared" si="4"/>
        <v>0.03</v>
      </c>
      <c r="O147" s="216">
        <f t="shared" si="5"/>
        <v>1.2269938650306749</v>
      </c>
      <c r="P147" s="221"/>
      <c r="Q147" s="190"/>
    </row>
    <row r="148" spans="1:17" x14ac:dyDescent="0.2">
      <c r="A148" s="231"/>
      <c r="B148" s="193">
        <v>2016011717</v>
      </c>
      <c r="C148" s="191" t="s">
        <v>156</v>
      </c>
      <c r="D148" s="214"/>
      <c r="E148" s="214"/>
      <c r="F148" s="214"/>
      <c r="G148" s="214">
        <v>2.7E-2</v>
      </c>
      <c r="H148" s="214"/>
      <c r="I148" s="214"/>
      <c r="J148" s="214"/>
      <c r="K148" s="214"/>
      <c r="L148" s="214"/>
      <c r="M148" s="214"/>
      <c r="N148" s="216">
        <f t="shared" si="4"/>
        <v>2.7E-2</v>
      </c>
      <c r="O148" s="216">
        <f t="shared" si="5"/>
        <v>1.1042944785276074</v>
      </c>
      <c r="P148" s="191"/>
      <c r="Q148" s="192"/>
    </row>
    <row r="149" spans="1:17" x14ac:dyDescent="0.2">
      <c r="A149" s="231"/>
      <c r="B149" s="193">
        <v>2016011719</v>
      </c>
      <c r="C149" s="191" t="s">
        <v>157</v>
      </c>
      <c r="D149" s="214"/>
      <c r="E149" s="214"/>
      <c r="F149" s="214"/>
      <c r="G149" s="214">
        <v>5.3999999999999999E-2</v>
      </c>
      <c r="H149" s="214"/>
      <c r="I149" s="214"/>
      <c r="J149" s="214"/>
      <c r="K149" s="214"/>
      <c r="L149" s="214"/>
      <c r="M149" s="214"/>
      <c r="N149" s="216">
        <f t="shared" si="4"/>
        <v>5.3999999999999999E-2</v>
      </c>
      <c r="O149" s="216">
        <f t="shared" si="5"/>
        <v>2.2085889570552149</v>
      </c>
      <c r="P149" s="191"/>
      <c r="Q149" s="192"/>
    </row>
    <row r="150" spans="1:17" x14ac:dyDescent="0.2">
      <c r="A150" s="231"/>
      <c r="B150" s="193">
        <v>2016011720</v>
      </c>
      <c r="C150" s="191" t="s">
        <v>158</v>
      </c>
      <c r="D150" s="214"/>
      <c r="E150" s="214"/>
      <c r="F150" s="214"/>
      <c r="G150" s="214">
        <v>2.7E-2</v>
      </c>
      <c r="H150" s="214"/>
      <c r="I150" s="214"/>
      <c r="J150" s="214"/>
      <c r="K150" s="214"/>
      <c r="L150" s="214"/>
      <c r="M150" s="214"/>
      <c r="N150" s="216">
        <f t="shared" si="4"/>
        <v>2.7E-2</v>
      </c>
      <c r="O150" s="216">
        <f t="shared" si="5"/>
        <v>1.1042944785276074</v>
      </c>
      <c r="P150" s="191"/>
      <c r="Q150" s="192"/>
    </row>
    <row r="151" spans="1:17" x14ac:dyDescent="0.2">
      <c r="A151" s="231"/>
      <c r="B151" s="193">
        <v>2016011723</v>
      </c>
      <c r="C151" s="191" t="s">
        <v>159</v>
      </c>
      <c r="D151" s="214"/>
      <c r="E151" s="214"/>
      <c r="F151" s="214"/>
      <c r="G151" s="214">
        <v>3.5999999999999997E-2</v>
      </c>
      <c r="H151" s="214"/>
      <c r="I151" s="214"/>
      <c r="J151" s="214"/>
      <c r="K151" s="214"/>
      <c r="L151" s="214"/>
      <c r="M151" s="214"/>
      <c r="N151" s="216">
        <f t="shared" si="4"/>
        <v>3.5999999999999997E-2</v>
      </c>
      <c r="O151" s="216">
        <f t="shared" si="5"/>
        <v>1.4723926380368098</v>
      </c>
      <c r="P151" s="191"/>
      <c r="Q151" s="192"/>
    </row>
    <row r="152" spans="1:17" x14ac:dyDescent="0.2">
      <c r="A152" s="231"/>
      <c r="B152" s="193">
        <v>2016011726</v>
      </c>
      <c r="C152" s="191" t="s">
        <v>160</v>
      </c>
      <c r="D152" s="214"/>
      <c r="E152" s="214">
        <v>0.8</v>
      </c>
      <c r="F152" s="214"/>
      <c r="G152" s="214">
        <v>2.7E-2</v>
      </c>
      <c r="H152" s="214"/>
      <c r="I152" s="214"/>
      <c r="J152" s="214"/>
      <c r="K152" s="214"/>
      <c r="L152" s="214"/>
      <c r="M152" s="214"/>
      <c r="N152" s="216">
        <f t="shared" si="4"/>
        <v>0.82700000000000007</v>
      </c>
      <c r="O152" s="216">
        <f t="shared" si="5"/>
        <v>33.82413087934561</v>
      </c>
      <c r="P152" s="191"/>
      <c r="Q152" s="192"/>
    </row>
    <row r="153" spans="1:17" x14ac:dyDescent="0.2">
      <c r="A153" s="231"/>
      <c r="B153" s="193">
        <v>2016011727</v>
      </c>
      <c r="C153" s="191" t="s">
        <v>161</v>
      </c>
      <c r="D153" s="214"/>
      <c r="E153" s="214">
        <v>0.8</v>
      </c>
      <c r="F153" s="214"/>
      <c r="G153" s="214">
        <v>7.1999999999999995E-2</v>
      </c>
      <c r="H153" s="214"/>
      <c r="I153" s="214"/>
      <c r="J153" s="214"/>
      <c r="K153" s="214"/>
      <c r="L153" s="214"/>
      <c r="M153" s="214"/>
      <c r="N153" s="216">
        <f t="shared" si="4"/>
        <v>0.872</v>
      </c>
      <c r="O153" s="216">
        <f t="shared" si="5"/>
        <v>35.66462167689162</v>
      </c>
      <c r="P153" s="191"/>
      <c r="Q153" s="192"/>
    </row>
    <row r="154" spans="1:17" x14ac:dyDescent="0.2">
      <c r="A154" s="232"/>
      <c r="B154" s="199">
        <v>2016012106</v>
      </c>
      <c r="C154" s="196" t="s">
        <v>162</v>
      </c>
      <c r="D154" s="213"/>
      <c r="E154" s="213"/>
      <c r="F154" s="213"/>
      <c r="G154" s="213"/>
      <c r="H154" s="213"/>
      <c r="I154" s="213"/>
      <c r="J154" s="213"/>
      <c r="K154" s="213"/>
      <c r="L154" s="213">
        <v>0.8</v>
      </c>
      <c r="M154" s="213"/>
      <c r="N154" s="216">
        <f t="shared" si="4"/>
        <v>0.8</v>
      </c>
      <c r="O154" s="216">
        <f t="shared" si="5"/>
        <v>32.719836400817996</v>
      </c>
      <c r="P154" s="191"/>
      <c r="Q154" s="192"/>
    </row>
    <row r="155" spans="1:17" x14ac:dyDescent="0.2">
      <c r="A155" s="229">
        <v>20160121</v>
      </c>
      <c r="B155" s="199">
        <v>2016012114</v>
      </c>
      <c r="C155" s="196" t="s">
        <v>163</v>
      </c>
      <c r="D155" s="213"/>
      <c r="E155" s="213"/>
      <c r="F155" s="213"/>
      <c r="G155" s="213"/>
      <c r="H155" s="213"/>
      <c r="I155" s="213"/>
      <c r="J155" s="213"/>
      <c r="K155" s="213"/>
      <c r="L155" s="213">
        <v>0.8</v>
      </c>
      <c r="M155" s="213"/>
      <c r="N155" s="216">
        <f t="shared" si="4"/>
        <v>0.8</v>
      </c>
      <c r="O155" s="216">
        <f t="shared" si="5"/>
        <v>32.719836400817996</v>
      </c>
      <c r="P155" s="197"/>
      <c r="Q155" s="198"/>
    </row>
    <row r="156" spans="1:17" x14ac:dyDescent="0.2">
      <c r="A156" s="229"/>
      <c r="B156" s="200">
        <v>2016012127</v>
      </c>
      <c r="C156" s="194" t="s">
        <v>164</v>
      </c>
      <c r="D156" s="208">
        <v>0.15</v>
      </c>
      <c r="E156" s="208"/>
      <c r="F156" s="208"/>
      <c r="G156" s="208"/>
      <c r="H156" s="208"/>
      <c r="I156" s="208"/>
      <c r="J156" s="208"/>
      <c r="K156" s="208"/>
      <c r="L156" s="208">
        <v>0.64</v>
      </c>
      <c r="M156" s="208"/>
      <c r="N156" s="216">
        <f t="shared" si="4"/>
        <v>0.79</v>
      </c>
      <c r="O156" s="216">
        <f t="shared" si="5"/>
        <v>32.310838445807775</v>
      </c>
      <c r="P156" s="197"/>
      <c r="Q156" s="198"/>
    </row>
    <row r="157" spans="1:17" x14ac:dyDescent="0.2">
      <c r="A157" s="229"/>
      <c r="B157" s="200">
        <v>2016012224</v>
      </c>
      <c r="C157" s="208" t="s">
        <v>182</v>
      </c>
      <c r="D157" s="208"/>
      <c r="E157" s="208">
        <v>0.5</v>
      </c>
      <c r="F157" s="208"/>
      <c r="G157" s="208"/>
      <c r="H157" s="208"/>
      <c r="I157" s="208"/>
      <c r="J157" s="208"/>
      <c r="K157" s="208"/>
      <c r="L157" s="208"/>
      <c r="M157" s="208"/>
      <c r="N157" s="216">
        <f t="shared" si="4"/>
        <v>0.5</v>
      </c>
      <c r="O157" s="216">
        <f t="shared" si="5"/>
        <v>20.449897750511248</v>
      </c>
      <c r="P157" s="195"/>
      <c r="Q157" s="198"/>
    </row>
    <row r="158" spans="1:17" s="206" customFormat="1" x14ac:dyDescent="0.2">
      <c r="A158" s="230">
        <v>20160122</v>
      </c>
      <c r="B158" s="205">
        <v>2016012203</v>
      </c>
      <c r="C158" s="203" t="s">
        <v>165</v>
      </c>
      <c r="D158" s="214"/>
      <c r="E158" s="214"/>
      <c r="F158" s="214"/>
      <c r="G158" s="214">
        <v>2.7E-2</v>
      </c>
      <c r="H158" s="214"/>
      <c r="I158" s="214"/>
      <c r="J158" s="214"/>
      <c r="K158" s="214"/>
      <c r="L158" s="214"/>
      <c r="M158" s="214"/>
      <c r="N158" s="216">
        <f t="shared" si="4"/>
        <v>2.7E-2</v>
      </c>
      <c r="O158" s="216">
        <f t="shared" si="5"/>
        <v>1.1042944785276074</v>
      </c>
      <c r="P158" s="195"/>
      <c r="Q158" s="216"/>
    </row>
    <row r="159" spans="1:17" x14ac:dyDescent="0.2">
      <c r="A159" s="231"/>
      <c r="B159" s="205">
        <v>2016012218</v>
      </c>
      <c r="C159" s="203" t="s">
        <v>166</v>
      </c>
      <c r="D159" s="214"/>
      <c r="E159" s="214">
        <v>0.8</v>
      </c>
      <c r="F159" s="214"/>
      <c r="G159" s="214">
        <v>2.7E-2</v>
      </c>
      <c r="H159" s="214"/>
      <c r="I159" s="214"/>
      <c r="J159" s="214"/>
      <c r="K159" s="214"/>
      <c r="L159" s="214"/>
      <c r="M159" s="214"/>
      <c r="N159" s="216">
        <f t="shared" si="4"/>
        <v>0.82700000000000007</v>
      </c>
      <c r="O159" s="216">
        <f t="shared" si="5"/>
        <v>33.82413087934561</v>
      </c>
      <c r="P159" s="203"/>
      <c r="Q159" s="204"/>
    </row>
    <row r="160" spans="1:17" x14ac:dyDescent="0.2">
      <c r="A160" s="231"/>
      <c r="B160" s="205">
        <v>2016012219</v>
      </c>
      <c r="C160" s="203" t="s">
        <v>167</v>
      </c>
      <c r="D160" s="214"/>
      <c r="E160" s="214"/>
      <c r="F160" s="214"/>
      <c r="G160" s="214">
        <v>4.4999999999999998E-2</v>
      </c>
      <c r="H160" s="214"/>
      <c r="I160" s="214"/>
      <c r="J160" s="214"/>
      <c r="K160" s="214"/>
      <c r="L160" s="214"/>
      <c r="M160" s="214"/>
      <c r="N160" s="216">
        <f t="shared" si="4"/>
        <v>4.4999999999999998E-2</v>
      </c>
      <c r="O160" s="216">
        <f t="shared" si="5"/>
        <v>1.8404907975460123</v>
      </c>
      <c r="P160" s="203"/>
      <c r="Q160" s="204"/>
    </row>
    <row r="161" spans="1:17" x14ac:dyDescent="0.2">
      <c r="A161" s="231"/>
      <c r="B161" s="205">
        <v>2016012220</v>
      </c>
      <c r="C161" s="203" t="s">
        <v>168</v>
      </c>
      <c r="D161" s="214"/>
      <c r="E161" s="214">
        <v>0.6</v>
      </c>
      <c r="F161" s="214"/>
      <c r="G161" s="214">
        <v>3.5999999999999997E-2</v>
      </c>
      <c r="H161" s="214"/>
      <c r="I161" s="214"/>
      <c r="J161" s="214"/>
      <c r="K161" s="214"/>
      <c r="L161" s="214"/>
      <c r="M161" s="214"/>
      <c r="N161" s="216">
        <f t="shared" si="4"/>
        <v>0.63600000000000001</v>
      </c>
      <c r="O161" s="216">
        <f t="shared" si="5"/>
        <v>26.012269938650309</v>
      </c>
      <c r="P161" s="203"/>
      <c r="Q161" s="204"/>
    </row>
    <row r="162" spans="1:17" x14ac:dyDescent="0.2">
      <c r="A162" s="231"/>
      <c r="B162" s="205">
        <v>2016012221</v>
      </c>
      <c r="C162" s="203" t="s">
        <v>169</v>
      </c>
      <c r="D162" s="214"/>
      <c r="E162" s="214"/>
      <c r="F162" s="214"/>
      <c r="G162" s="214">
        <v>2.7E-2</v>
      </c>
      <c r="H162" s="214"/>
      <c r="I162" s="214"/>
      <c r="J162" s="214"/>
      <c r="K162" s="214"/>
      <c r="L162" s="214"/>
      <c r="M162" s="214"/>
      <c r="N162" s="216">
        <f t="shared" si="4"/>
        <v>2.7E-2</v>
      </c>
      <c r="O162" s="216">
        <f t="shared" si="5"/>
        <v>1.1042944785276074</v>
      </c>
      <c r="P162" s="203"/>
      <c r="Q162" s="204"/>
    </row>
    <row r="163" spans="1:17" x14ac:dyDescent="0.2">
      <c r="A163" s="232"/>
      <c r="P163" s="203"/>
      <c r="Q163" s="204"/>
    </row>
  </sheetData>
  <mergeCells count="25">
    <mergeCell ref="A123:A130"/>
    <mergeCell ref="A131:A137"/>
    <mergeCell ref="A139:A146"/>
    <mergeCell ref="A155:A157"/>
    <mergeCell ref="A71:A72"/>
    <mergeCell ref="A73:A83"/>
    <mergeCell ref="A98:A99"/>
    <mergeCell ref="A100:A103"/>
    <mergeCell ref="A105:A109"/>
    <mergeCell ref="A39:A41"/>
    <mergeCell ref="A2:A18"/>
    <mergeCell ref="A158:A163"/>
    <mergeCell ref="A84:A96"/>
    <mergeCell ref="A55:A60"/>
    <mergeCell ref="A147:A154"/>
    <mergeCell ref="A61:A63"/>
    <mergeCell ref="A116:A122"/>
    <mergeCell ref="A19:A21"/>
    <mergeCell ref="A23:A27"/>
    <mergeCell ref="A28:A33"/>
    <mergeCell ref="A34:A38"/>
    <mergeCell ref="A110:A115"/>
    <mergeCell ref="A43:A44"/>
    <mergeCell ref="A45:A54"/>
    <mergeCell ref="A64:A70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武裕鑫</dc:creator>
  <cp:lastModifiedBy>Leo Yates</cp:lastModifiedBy>
  <dcterms:created xsi:type="dcterms:W3CDTF">2018-03-18T02:42:51Z</dcterms:created>
  <dcterms:modified xsi:type="dcterms:W3CDTF">2018-03-18T04:43:52Z</dcterms:modified>
</cp:coreProperties>
</file>